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HEI\Desktop\"/>
    </mc:Choice>
  </mc:AlternateContent>
  <xr:revisionPtr revIDLastSave="0" documentId="13_ncr:1_{C8C8FDAF-19ED-4A50-9BBC-2083D16490FB}" xr6:coauthVersionLast="47" xr6:coauthVersionMax="47" xr10:uidLastSave="{00000000-0000-0000-0000-000000000000}"/>
  <bookViews>
    <workbookView xWindow="-120" yWindow="-120" windowWidth="29040" windowHeight="15990" tabRatio="786" activeTab="12" xr2:uid="{00000000-000D-0000-FFFF-FFFF00000000}"/>
  </bookViews>
  <sheets>
    <sheet name="Anexa_1" sheetId="26" r:id="rId1"/>
    <sheet name="Anexa1.1." sheetId="27" r:id="rId2"/>
    <sheet name="Anexa_2" sheetId="28" r:id="rId3"/>
    <sheet name="Anexa_3" sheetId="29" r:id="rId4"/>
    <sheet name="Rezultate etapa I" sheetId="33" r:id="rId5"/>
    <sheet name="Rezultate_etapa II " sheetId="34" r:id="rId6"/>
    <sheet name="Date septembrie " sheetId="32" r:id="rId7"/>
    <sheet name="Anexa_7A " sheetId="20" r:id="rId8"/>
    <sheet name="Anexa 7.B.1 " sheetId="35" r:id="rId9"/>
    <sheet name="111" sheetId="18" r:id="rId10"/>
    <sheet name="Anexa_7B.2" sheetId="19" r:id="rId11"/>
    <sheet name="Anexa 7B.3. " sheetId="22" r:id="rId12"/>
    <sheet name="Anexa_7B.4" sheetId="21" r:id="rId13"/>
  </sheets>
  <definedNames>
    <definedName name="_xlnm._FilterDatabase" localSheetId="6" hidden="1">'Date septembrie '!$A$11:$AK$351</definedName>
    <definedName name="_xlnm._FilterDatabase" localSheetId="4" hidden="1">'Rezultate etapa I'!$A$11:$AK$351</definedName>
    <definedName name="_xlnm._FilterDatabase" localSheetId="5" hidden="1">'Rezultate_etapa II '!$A$11:$AK$351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2" i="35" l="1"/>
  <c r="AD42" i="35"/>
  <c r="AC42" i="35"/>
  <c r="AB42" i="35"/>
  <c r="AA42" i="35"/>
  <c r="AF41" i="35"/>
  <c r="AD41" i="35"/>
  <c r="AC41" i="35"/>
  <c r="AB41" i="35"/>
  <c r="AA41" i="35"/>
  <c r="AF40" i="35"/>
  <c r="AD40" i="35"/>
  <c r="AC40" i="35"/>
  <c r="AB40" i="35"/>
  <c r="AA40" i="35"/>
  <c r="AF39" i="35"/>
  <c r="AD39" i="35"/>
  <c r="AC39" i="35"/>
  <c r="AB39" i="35"/>
  <c r="AA39" i="35"/>
  <c r="AF38" i="35"/>
  <c r="AD38" i="35"/>
  <c r="AC38" i="35"/>
  <c r="AB38" i="35"/>
  <c r="AA38" i="35"/>
  <c r="AF37" i="35"/>
  <c r="AD37" i="35"/>
  <c r="AC37" i="35"/>
  <c r="AB37" i="35"/>
  <c r="AA37" i="35"/>
  <c r="AF36" i="35"/>
  <c r="AD36" i="35"/>
  <c r="AC36" i="35"/>
  <c r="AB36" i="35"/>
  <c r="AA36" i="35"/>
  <c r="AF35" i="35"/>
  <c r="AD35" i="35"/>
  <c r="AC35" i="35"/>
  <c r="AB35" i="35"/>
  <c r="AA35" i="35"/>
  <c r="AF34" i="35"/>
  <c r="AD34" i="35"/>
  <c r="AC34" i="35"/>
  <c r="AB34" i="35"/>
  <c r="AA34" i="35"/>
  <c r="AF33" i="35"/>
  <c r="AD33" i="35"/>
  <c r="AC33" i="35"/>
  <c r="AB33" i="35"/>
  <c r="AA33" i="35"/>
  <c r="AF32" i="35"/>
  <c r="AD32" i="35"/>
  <c r="AC32" i="35"/>
  <c r="AB32" i="35"/>
  <c r="AA32" i="35"/>
  <c r="AF31" i="35"/>
  <c r="AD31" i="35"/>
  <c r="AC31" i="35"/>
  <c r="AB31" i="35"/>
  <c r="AA31" i="35"/>
  <c r="AF30" i="35"/>
  <c r="AD30" i="35"/>
  <c r="AC30" i="35"/>
  <c r="AB30" i="35"/>
  <c r="AA30" i="35"/>
  <c r="AF29" i="35"/>
  <c r="AD29" i="35"/>
  <c r="AC29" i="35"/>
  <c r="AB29" i="35"/>
  <c r="AA29" i="35"/>
  <c r="AF28" i="35"/>
  <c r="AD28" i="35"/>
  <c r="AC28" i="35"/>
  <c r="AB28" i="35"/>
  <c r="AA28" i="35"/>
  <c r="AF27" i="35"/>
  <c r="AD27" i="35"/>
  <c r="AC27" i="35"/>
  <c r="AB27" i="35"/>
  <c r="AA27" i="35"/>
  <c r="AF26" i="35"/>
  <c r="AD26" i="35"/>
  <c r="AC26" i="35"/>
  <c r="AB26" i="35"/>
  <c r="AA26" i="35"/>
  <c r="AF25" i="35"/>
  <c r="AD25" i="35"/>
  <c r="AC25" i="35"/>
  <c r="AB25" i="35"/>
  <c r="AA25" i="35"/>
  <c r="AF24" i="35"/>
  <c r="AD24" i="35"/>
  <c r="AC24" i="35"/>
  <c r="AB24" i="35"/>
  <c r="AA24" i="35"/>
  <c r="AF23" i="35"/>
  <c r="AD23" i="35"/>
  <c r="AC23" i="35"/>
  <c r="AB23" i="35"/>
  <c r="AA23" i="35"/>
  <c r="AF22" i="35"/>
  <c r="AD22" i="35"/>
  <c r="AC22" i="35"/>
  <c r="AB22" i="35"/>
  <c r="AA22" i="35"/>
  <c r="AF21" i="35"/>
  <c r="AD21" i="35"/>
  <c r="AC21" i="35"/>
  <c r="AB21" i="35"/>
  <c r="AA21" i="35"/>
  <c r="AF20" i="35"/>
  <c r="AD20" i="35"/>
  <c r="AC20" i="35"/>
  <c r="AB20" i="35"/>
  <c r="AA20" i="35"/>
  <c r="AF19" i="35"/>
  <c r="AD19" i="35"/>
  <c r="AC19" i="35"/>
  <c r="AB19" i="35"/>
  <c r="AA19" i="35"/>
  <c r="AF18" i="35"/>
  <c r="AD18" i="35"/>
  <c r="AC18" i="35"/>
  <c r="AB18" i="35"/>
  <c r="AA18" i="35"/>
  <c r="AF17" i="35"/>
  <c r="AD17" i="35"/>
  <c r="AC17" i="35"/>
  <c r="AB17" i="35"/>
  <c r="AA17" i="35"/>
  <c r="AF16" i="35"/>
  <c r="AD16" i="35"/>
  <c r="AC16" i="35"/>
  <c r="AB16" i="35"/>
  <c r="AA16" i="35"/>
  <c r="AF15" i="35"/>
  <c r="AD15" i="35"/>
  <c r="AC15" i="35"/>
  <c r="AB15" i="35"/>
  <c r="AA15" i="35"/>
  <c r="AF14" i="35"/>
  <c r="AD14" i="35"/>
  <c r="AC14" i="35"/>
  <c r="AB14" i="35"/>
  <c r="AA14" i="35"/>
  <c r="AF13" i="35"/>
  <c r="AD13" i="35"/>
  <c r="AC13" i="35"/>
  <c r="AB13" i="35"/>
  <c r="AA13" i="35"/>
  <c r="AF12" i="35"/>
  <c r="AD12" i="35"/>
  <c r="AC12" i="35"/>
  <c r="AB12" i="35"/>
  <c r="AA12" i="35"/>
  <c r="AF11" i="35"/>
  <c r="AD11" i="35"/>
  <c r="AC11" i="35"/>
  <c r="AB11" i="35"/>
  <c r="AA11" i="35"/>
  <c r="AF10" i="35"/>
  <c r="AD10" i="35"/>
  <c r="AC10" i="35"/>
  <c r="AB10" i="35"/>
  <c r="AA10" i="35"/>
  <c r="AD9" i="35"/>
  <c r="AC9" i="35"/>
  <c r="AB9" i="35"/>
  <c r="AA9" i="35"/>
  <c r="AF8" i="35"/>
  <c r="AD8" i="35"/>
  <c r="AC8" i="35"/>
  <c r="AB8" i="35"/>
  <c r="AA8" i="35"/>
  <c r="AF7" i="35"/>
  <c r="AD7" i="35"/>
  <c r="AC7" i="35"/>
  <c r="AB7" i="35"/>
  <c r="AA7" i="35"/>
  <c r="AZ351" i="34"/>
  <c r="AX351" i="34"/>
  <c r="AW351" i="34"/>
  <c r="AV351" i="34"/>
  <c r="AU351" i="34"/>
  <c r="AT351" i="34"/>
  <c r="AK351" i="34"/>
  <c r="AJ351" i="34"/>
  <c r="AI351" i="34"/>
  <c r="AH351" i="34"/>
  <c r="AG351" i="34"/>
  <c r="AE351" i="34"/>
  <c r="AZ350" i="34"/>
  <c r="AX350" i="34"/>
  <c r="AW350" i="34"/>
  <c r="AV350" i="34"/>
  <c r="AU350" i="34"/>
  <c r="AT350" i="34"/>
  <c r="AZ349" i="34"/>
  <c r="AX349" i="34"/>
  <c r="AW349" i="34"/>
  <c r="AV349" i="34"/>
  <c r="AU349" i="34"/>
  <c r="AT349" i="34"/>
  <c r="AZ348" i="34"/>
  <c r="AX348" i="34"/>
  <c r="AW348" i="34"/>
  <c r="AV348" i="34"/>
  <c r="AU348" i="34"/>
  <c r="AT348" i="34"/>
  <c r="AZ347" i="34"/>
  <c r="AX347" i="34"/>
  <c r="AW347" i="34"/>
  <c r="AV347" i="34"/>
  <c r="AU347" i="34"/>
  <c r="AT347" i="34"/>
  <c r="AZ346" i="34"/>
  <c r="AX346" i="34"/>
  <c r="AW346" i="34"/>
  <c r="AV346" i="34"/>
  <c r="AU346" i="34"/>
  <c r="AT346" i="34"/>
  <c r="AZ345" i="34"/>
  <c r="AX345" i="34"/>
  <c r="AW345" i="34"/>
  <c r="AV345" i="34"/>
  <c r="AU345" i="34"/>
  <c r="AT345" i="34"/>
  <c r="AZ344" i="34"/>
  <c r="AX344" i="34"/>
  <c r="AW344" i="34"/>
  <c r="AV344" i="34"/>
  <c r="AU344" i="34"/>
  <c r="AT344" i="34"/>
  <c r="AZ343" i="34"/>
  <c r="AX343" i="34"/>
  <c r="AW343" i="34"/>
  <c r="AV343" i="34"/>
  <c r="AU343" i="34"/>
  <c r="AT343" i="34"/>
  <c r="AZ342" i="34"/>
  <c r="AX342" i="34"/>
  <c r="AW342" i="34"/>
  <c r="AV342" i="34"/>
  <c r="AU342" i="34"/>
  <c r="AT342" i="34"/>
  <c r="AZ341" i="34"/>
  <c r="AX341" i="34"/>
  <c r="AW341" i="34"/>
  <c r="AV341" i="34"/>
  <c r="AU341" i="34"/>
  <c r="AT341" i="34"/>
  <c r="AZ340" i="34"/>
  <c r="AX340" i="34"/>
  <c r="AW340" i="34"/>
  <c r="AV340" i="34"/>
  <c r="AU340" i="34"/>
  <c r="AT340" i="34"/>
  <c r="AZ339" i="34"/>
  <c r="AX339" i="34"/>
  <c r="AW339" i="34"/>
  <c r="AV339" i="34"/>
  <c r="AU339" i="34"/>
  <c r="AT339" i="34"/>
  <c r="AZ338" i="34"/>
  <c r="AX338" i="34"/>
  <c r="AW338" i="34"/>
  <c r="AV338" i="34"/>
  <c r="AU338" i="34"/>
  <c r="AT338" i="34"/>
  <c r="AZ337" i="34"/>
  <c r="AX337" i="34"/>
  <c r="AW337" i="34"/>
  <c r="AV337" i="34"/>
  <c r="AU337" i="34"/>
  <c r="AT337" i="34"/>
  <c r="AZ336" i="34"/>
  <c r="AX336" i="34"/>
  <c r="AW336" i="34"/>
  <c r="AV336" i="34"/>
  <c r="AU336" i="34"/>
  <c r="AT336" i="34"/>
  <c r="AZ335" i="34"/>
  <c r="AX335" i="34"/>
  <c r="AW335" i="34"/>
  <c r="AV335" i="34"/>
  <c r="AU335" i="34"/>
  <c r="AT335" i="34"/>
  <c r="AZ334" i="34"/>
  <c r="AX334" i="34"/>
  <c r="AW334" i="34"/>
  <c r="AV334" i="34"/>
  <c r="AU334" i="34"/>
  <c r="AT334" i="34"/>
  <c r="AZ333" i="34"/>
  <c r="AX333" i="34"/>
  <c r="AW333" i="34"/>
  <c r="AV333" i="34"/>
  <c r="AU333" i="34"/>
  <c r="AT333" i="34"/>
  <c r="AZ332" i="34"/>
  <c r="AX332" i="34"/>
  <c r="AW332" i="34"/>
  <c r="AV332" i="34"/>
  <c r="AU332" i="34"/>
  <c r="AT332" i="34"/>
  <c r="AZ331" i="34"/>
  <c r="AX331" i="34"/>
  <c r="AW331" i="34"/>
  <c r="AV331" i="34"/>
  <c r="AU331" i="34"/>
  <c r="AT331" i="34"/>
  <c r="AZ330" i="34"/>
  <c r="AX330" i="34"/>
  <c r="AW330" i="34"/>
  <c r="AV330" i="34"/>
  <c r="AU330" i="34"/>
  <c r="AT330" i="34"/>
  <c r="AZ329" i="34"/>
  <c r="AX329" i="34"/>
  <c r="AW329" i="34"/>
  <c r="AV329" i="34"/>
  <c r="AU329" i="34"/>
  <c r="AT329" i="34"/>
  <c r="AZ328" i="34"/>
  <c r="AX328" i="34"/>
  <c r="AW328" i="34"/>
  <c r="AV328" i="34"/>
  <c r="AU328" i="34"/>
  <c r="AT328" i="34"/>
  <c r="AZ327" i="34"/>
  <c r="AX327" i="34"/>
  <c r="AW327" i="34"/>
  <c r="AV327" i="34"/>
  <c r="AU327" i="34"/>
  <c r="AT327" i="34"/>
  <c r="AZ326" i="34"/>
  <c r="AX326" i="34"/>
  <c r="AW326" i="34"/>
  <c r="AV326" i="34"/>
  <c r="AU326" i="34"/>
  <c r="AT326" i="34"/>
  <c r="AZ325" i="34"/>
  <c r="AX325" i="34"/>
  <c r="AW325" i="34"/>
  <c r="AV325" i="34"/>
  <c r="AU325" i="34"/>
  <c r="AT325" i="34"/>
  <c r="AZ324" i="34"/>
  <c r="AX324" i="34"/>
  <c r="AW324" i="34"/>
  <c r="AV324" i="34"/>
  <c r="AU324" i="34"/>
  <c r="AT324" i="34"/>
  <c r="AZ323" i="34"/>
  <c r="AX323" i="34"/>
  <c r="AW323" i="34"/>
  <c r="AV323" i="34"/>
  <c r="AU323" i="34"/>
  <c r="AT323" i="34"/>
  <c r="AZ322" i="34"/>
  <c r="AX322" i="34"/>
  <c r="AW322" i="34"/>
  <c r="AV322" i="34"/>
  <c r="AU322" i="34"/>
  <c r="AT322" i="34"/>
  <c r="AZ321" i="34"/>
  <c r="AX321" i="34"/>
  <c r="AW321" i="34"/>
  <c r="AV321" i="34"/>
  <c r="AU321" i="34"/>
  <c r="AT321" i="34"/>
  <c r="AZ320" i="34"/>
  <c r="AX320" i="34"/>
  <c r="AW320" i="34"/>
  <c r="AV320" i="34"/>
  <c r="AU320" i="34"/>
  <c r="AT320" i="34"/>
  <c r="AZ319" i="34"/>
  <c r="AX319" i="34"/>
  <c r="AW319" i="34"/>
  <c r="AV319" i="34"/>
  <c r="AU319" i="34"/>
  <c r="AT319" i="34"/>
  <c r="AZ318" i="34"/>
  <c r="AX318" i="34"/>
  <c r="AW318" i="34"/>
  <c r="AV318" i="34"/>
  <c r="AU318" i="34"/>
  <c r="AT318" i="34"/>
  <c r="AZ317" i="34"/>
  <c r="AX317" i="34"/>
  <c r="AW317" i="34"/>
  <c r="AV317" i="34"/>
  <c r="AU317" i="34"/>
  <c r="AT317" i="34"/>
  <c r="AZ316" i="34"/>
  <c r="AX316" i="34"/>
  <c r="AW316" i="34"/>
  <c r="AV316" i="34"/>
  <c r="AU316" i="34"/>
  <c r="AT316" i="34"/>
  <c r="AZ315" i="34"/>
  <c r="AX315" i="34"/>
  <c r="AW315" i="34"/>
  <c r="AV315" i="34"/>
  <c r="AU315" i="34"/>
  <c r="AT315" i="34"/>
  <c r="AZ314" i="34"/>
  <c r="AX314" i="34"/>
  <c r="AW314" i="34"/>
  <c r="AV314" i="34"/>
  <c r="AU314" i="34"/>
  <c r="AT314" i="34"/>
  <c r="AZ313" i="34"/>
  <c r="AX313" i="34"/>
  <c r="AW313" i="34"/>
  <c r="AV313" i="34"/>
  <c r="AU313" i="34"/>
  <c r="AT313" i="34"/>
  <c r="AZ312" i="34"/>
  <c r="AX312" i="34"/>
  <c r="AW312" i="34"/>
  <c r="AV312" i="34"/>
  <c r="AU312" i="34"/>
  <c r="AT312" i="34"/>
  <c r="AZ311" i="34"/>
  <c r="AX311" i="34"/>
  <c r="AW311" i="34"/>
  <c r="AV311" i="34"/>
  <c r="AU311" i="34"/>
  <c r="AT311" i="34"/>
  <c r="AZ310" i="34"/>
  <c r="AX310" i="34"/>
  <c r="AW310" i="34"/>
  <c r="AV310" i="34"/>
  <c r="AU310" i="34"/>
  <c r="AT310" i="34"/>
  <c r="AZ309" i="34"/>
  <c r="AX309" i="34"/>
  <c r="AW309" i="34"/>
  <c r="AV309" i="34"/>
  <c r="AU309" i="34"/>
  <c r="AT309" i="34"/>
  <c r="AZ308" i="34"/>
  <c r="AX308" i="34"/>
  <c r="AW308" i="34"/>
  <c r="AV308" i="34"/>
  <c r="AU308" i="34"/>
  <c r="AT308" i="34"/>
  <c r="AZ307" i="34"/>
  <c r="AX307" i="34"/>
  <c r="AW307" i="34"/>
  <c r="AV307" i="34"/>
  <c r="AU307" i="34"/>
  <c r="AT307" i="34"/>
  <c r="AZ306" i="34"/>
  <c r="AX306" i="34"/>
  <c r="AW306" i="34"/>
  <c r="AV306" i="34"/>
  <c r="AU306" i="34"/>
  <c r="AT306" i="34"/>
  <c r="AZ305" i="34"/>
  <c r="AX305" i="34"/>
  <c r="AW305" i="34"/>
  <c r="AV305" i="34"/>
  <c r="AU305" i="34"/>
  <c r="AT305" i="34"/>
  <c r="AZ304" i="34"/>
  <c r="AX304" i="34"/>
  <c r="AW304" i="34"/>
  <c r="AV304" i="34"/>
  <c r="AU304" i="34"/>
  <c r="AT304" i="34"/>
  <c r="AZ303" i="34"/>
  <c r="AX303" i="34"/>
  <c r="AW303" i="34"/>
  <c r="AV303" i="34"/>
  <c r="AU303" i="34"/>
  <c r="AT303" i="34"/>
  <c r="AZ302" i="34"/>
  <c r="AX302" i="34"/>
  <c r="AW302" i="34"/>
  <c r="AV302" i="34"/>
  <c r="AU302" i="34"/>
  <c r="AT302" i="34"/>
  <c r="AZ301" i="34"/>
  <c r="AX301" i="34"/>
  <c r="AW301" i="34"/>
  <c r="AV301" i="34"/>
  <c r="AU301" i="34"/>
  <c r="AT301" i="34"/>
  <c r="AZ300" i="34"/>
  <c r="AX300" i="34"/>
  <c r="AW300" i="34"/>
  <c r="AV300" i="34"/>
  <c r="AU300" i="34"/>
  <c r="AT300" i="34"/>
  <c r="AZ299" i="34"/>
  <c r="AX299" i="34"/>
  <c r="AW299" i="34"/>
  <c r="AV299" i="34"/>
  <c r="AU299" i="34"/>
  <c r="AT299" i="34"/>
  <c r="AZ298" i="34"/>
  <c r="AX298" i="34"/>
  <c r="AW298" i="34"/>
  <c r="AV298" i="34"/>
  <c r="AU298" i="34"/>
  <c r="AT298" i="34"/>
  <c r="AZ297" i="34"/>
  <c r="AX297" i="34"/>
  <c r="AW297" i="34"/>
  <c r="AV297" i="34"/>
  <c r="AU297" i="34"/>
  <c r="AT297" i="34"/>
  <c r="AZ296" i="34"/>
  <c r="AX296" i="34"/>
  <c r="AW296" i="34"/>
  <c r="AV296" i="34"/>
  <c r="AU296" i="34"/>
  <c r="AT296" i="34"/>
  <c r="AZ295" i="34"/>
  <c r="AX295" i="34"/>
  <c r="AW295" i="34"/>
  <c r="AV295" i="34"/>
  <c r="AU295" i="34"/>
  <c r="AT295" i="34"/>
  <c r="AZ294" i="34"/>
  <c r="AX294" i="34"/>
  <c r="AW294" i="34"/>
  <c r="AV294" i="34"/>
  <c r="AU294" i="34"/>
  <c r="AT294" i="34"/>
  <c r="AZ293" i="34"/>
  <c r="AX293" i="34"/>
  <c r="AW293" i="34"/>
  <c r="AV293" i="34"/>
  <c r="AU293" i="34"/>
  <c r="AT293" i="34"/>
  <c r="AZ292" i="34"/>
  <c r="AX292" i="34"/>
  <c r="AW292" i="34"/>
  <c r="AV292" i="34"/>
  <c r="AU292" i="34"/>
  <c r="AT292" i="34"/>
  <c r="AZ291" i="34"/>
  <c r="AX291" i="34"/>
  <c r="AW291" i="34"/>
  <c r="AV291" i="34"/>
  <c r="AU291" i="34"/>
  <c r="AT291" i="34"/>
  <c r="AZ290" i="34"/>
  <c r="AX290" i="34"/>
  <c r="AW290" i="34"/>
  <c r="AV290" i="34"/>
  <c r="AU290" i="34"/>
  <c r="AT290" i="34"/>
  <c r="AZ289" i="34"/>
  <c r="AX289" i="34"/>
  <c r="AW289" i="34"/>
  <c r="AV289" i="34"/>
  <c r="AU289" i="34"/>
  <c r="AT289" i="34"/>
  <c r="AZ288" i="34"/>
  <c r="AX288" i="34"/>
  <c r="AW288" i="34"/>
  <c r="AV288" i="34"/>
  <c r="AU288" i="34"/>
  <c r="AT288" i="34"/>
  <c r="AZ287" i="34"/>
  <c r="AX287" i="34"/>
  <c r="AW287" i="34"/>
  <c r="AV287" i="34"/>
  <c r="AU287" i="34"/>
  <c r="AT287" i="34"/>
  <c r="AZ286" i="34"/>
  <c r="AX286" i="34"/>
  <c r="AW286" i="34"/>
  <c r="AV286" i="34"/>
  <c r="AU286" i="34"/>
  <c r="AT286" i="34"/>
  <c r="AZ285" i="34"/>
  <c r="AX285" i="34"/>
  <c r="AW285" i="34"/>
  <c r="AV285" i="34"/>
  <c r="AU285" i="34"/>
  <c r="AT285" i="34"/>
  <c r="AZ284" i="34"/>
  <c r="AX284" i="34"/>
  <c r="AW284" i="34"/>
  <c r="AV284" i="34"/>
  <c r="AU284" i="34"/>
  <c r="AT284" i="34"/>
  <c r="AZ283" i="34"/>
  <c r="AX283" i="34"/>
  <c r="AW283" i="34"/>
  <c r="AV283" i="34"/>
  <c r="AU283" i="34"/>
  <c r="AT283" i="34"/>
  <c r="AZ282" i="34"/>
  <c r="AX282" i="34"/>
  <c r="AW282" i="34"/>
  <c r="AV282" i="34"/>
  <c r="AU282" i="34"/>
  <c r="AT282" i="34"/>
  <c r="AZ281" i="34"/>
  <c r="AX281" i="34"/>
  <c r="AW281" i="34"/>
  <c r="AV281" i="34"/>
  <c r="AU281" i="34"/>
  <c r="AT281" i="34"/>
  <c r="AZ280" i="34"/>
  <c r="AX280" i="34"/>
  <c r="AW280" i="34"/>
  <c r="AV280" i="34"/>
  <c r="AU280" i="34"/>
  <c r="AT280" i="34"/>
  <c r="AZ279" i="34"/>
  <c r="AX279" i="34"/>
  <c r="AW279" i="34"/>
  <c r="AV279" i="34"/>
  <c r="AU279" i="34"/>
  <c r="AT279" i="34"/>
  <c r="AZ278" i="34"/>
  <c r="AX278" i="34"/>
  <c r="AW278" i="34"/>
  <c r="AV278" i="34"/>
  <c r="AU278" i="34"/>
  <c r="AT278" i="34"/>
  <c r="AZ277" i="34"/>
  <c r="AX277" i="34"/>
  <c r="AW277" i="34"/>
  <c r="AV277" i="34"/>
  <c r="AU277" i="34"/>
  <c r="AT277" i="34"/>
  <c r="AZ276" i="34"/>
  <c r="AX276" i="34"/>
  <c r="AW276" i="34"/>
  <c r="AV276" i="34"/>
  <c r="AU276" i="34"/>
  <c r="AT276" i="34"/>
  <c r="AZ275" i="34"/>
  <c r="AX275" i="34"/>
  <c r="AW275" i="34"/>
  <c r="AV275" i="34"/>
  <c r="AU275" i="34"/>
  <c r="AT275" i="34"/>
  <c r="AZ274" i="34"/>
  <c r="AX274" i="34"/>
  <c r="AW274" i="34"/>
  <c r="AV274" i="34"/>
  <c r="AU274" i="34"/>
  <c r="AT274" i="34"/>
  <c r="AZ273" i="34"/>
  <c r="AX273" i="34"/>
  <c r="AW273" i="34"/>
  <c r="AV273" i="34"/>
  <c r="AU273" i="34"/>
  <c r="AT273" i="34"/>
  <c r="AZ272" i="34"/>
  <c r="AX272" i="34"/>
  <c r="AW272" i="34"/>
  <c r="AV272" i="34"/>
  <c r="AU272" i="34"/>
  <c r="AT272" i="34"/>
  <c r="AZ271" i="34"/>
  <c r="AX271" i="34"/>
  <c r="AW271" i="34"/>
  <c r="AV271" i="34"/>
  <c r="AU271" i="34"/>
  <c r="AT271" i="34"/>
  <c r="AZ270" i="34"/>
  <c r="AX270" i="34"/>
  <c r="AW270" i="34"/>
  <c r="AV270" i="34"/>
  <c r="AU270" i="34"/>
  <c r="AT270" i="34"/>
  <c r="AZ269" i="34"/>
  <c r="AX269" i="34"/>
  <c r="AW269" i="34"/>
  <c r="AV269" i="34"/>
  <c r="AU269" i="34"/>
  <c r="AT269" i="34"/>
  <c r="AZ268" i="34"/>
  <c r="AX268" i="34"/>
  <c r="AW268" i="34"/>
  <c r="AV268" i="34"/>
  <c r="AU268" i="34"/>
  <c r="AT268" i="34"/>
  <c r="AZ267" i="34"/>
  <c r="AX267" i="34"/>
  <c r="AW267" i="34"/>
  <c r="AV267" i="34"/>
  <c r="AU267" i="34"/>
  <c r="AT267" i="34"/>
  <c r="AZ266" i="34"/>
  <c r="AX266" i="34"/>
  <c r="AW266" i="34"/>
  <c r="AV266" i="34"/>
  <c r="AU266" i="34"/>
  <c r="AT266" i="34"/>
  <c r="AZ265" i="34"/>
  <c r="AX265" i="34"/>
  <c r="AW265" i="34"/>
  <c r="AV265" i="34"/>
  <c r="AU265" i="34"/>
  <c r="AT265" i="34"/>
  <c r="AZ264" i="34"/>
  <c r="AX264" i="34"/>
  <c r="AW264" i="34"/>
  <c r="AV264" i="34"/>
  <c r="AU264" i="34"/>
  <c r="AT264" i="34"/>
  <c r="AZ263" i="34"/>
  <c r="AX263" i="34"/>
  <c r="AW263" i="34"/>
  <c r="AV263" i="34"/>
  <c r="AU263" i="34"/>
  <c r="AT263" i="34"/>
  <c r="AZ262" i="34"/>
  <c r="AX262" i="34"/>
  <c r="AW262" i="34"/>
  <c r="AV262" i="34"/>
  <c r="AU262" i="34"/>
  <c r="AT262" i="34"/>
  <c r="AZ261" i="34"/>
  <c r="AX261" i="34"/>
  <c r="AW261" i="34"/>
  <c r="AV261" i="34"/>
  <c r="AU261" i="34"/>
  <c r="AT261" i="34"/>
  <c r="AZ260" i="34"/>
  <c r="AX260" i="34"/>
  <c r="AW260" i="34"/>
  <c r="AV260" i="34"/>
  <c r="AU260" i="34"/>
  <c r="AT260" i="34"/>
  <c r="AZ259" i="34"/>
  <c r="AX259" i="34"/>
  <c r="AW259" i="34"/>
  <c r="AV259" i="34"/>
  <c r="AU259" i="34"/>
  <c r="AT259" i="34"/>
  <c r="AZ258" i="34"/>
  <c r="AX258" i="34"/>
  <c r="AW258" i="34"/>
  <c r="AV258" i="34"/>
  <c r="AU258" i="34"/>
  <c r="AT258" i="34"/>
  <c r="AZ257" i="34"/>
  <c r="AX257" i="34"/>
  <c r="AW257" i="34"/>
  <c r="AV257" i="34"/>
  <c r="AU257" i="34"/>
  <c r="AT257" i="34"/>
  <c r="AZ256" i="34"/>
  <c r="AX256" i="34"/>
  <c r="AW256" i="34"/>
  <c r="AV256" i="34"/>
  <c r="AU256" i="34"/>
  <c r="AT256" i="34"/>
  <c r="AZ255" i="34"/>
  <c r="AX255" i="34"/>
  <c r="AW255" i="34"/>
  <c r="AV255" i="34"/>
  <c r="AU255" i="34"/>
  <c r="AT255" i="34"/>
  <c r="AZ254" i="34"/>
  <c r="AX254" i="34"/>
  <c r="AW254" i="34"/>
  <c r="AV254" i="34"/>
  <c r="AU254" i="34"/>
  <c r="AT254" i="34"/>
  <c r="AZ253" i="34"/>
  <c r="AX253" i="34"/>
  <c r="AW253" i="34"/>
  <c r="AV253" i="34"/>
  <c r="AU253" i="34"/>
  <c r="AT253" i="34"/>
  <c r="AZ252" i="34"/>
  <c r="AX252" i="34"/>
  <c r="AW252" i="34"/>
  <c r="AV252" i="34"/>
  <c r="AU252" i="34"/>
  <c r="AT252" i="34"/>
  <c r="AZ251" i="34"/>
  <c r="AX251" i="34"/>
  <c r="AW251" i="34"/>
  <c r="AV251" i="34"/>
  <c r="AU251" i="34"/>
  <c r="AT251" i="34"/>
  <c r="AZ250" i="34"/>
  <c r="AX250" i="34"/>
  <c r="AW250" i="34"/>
  <c r="AV250" i="34"/>
  <c r="AU250" i="34"/>
  <c r="AT250" i="34"/>
  <c r="AZ249" i="34"/>
  <c r="AX249" i="34"/>
  <c r="AW249" i="34"/>
  <c r="AV249" i="34"/>
  <c r="AU249" i="34"/>
  <c r="AT249" i="34"/>
  <c r="AZ248" i="34"/>
  <c r="AX248" i="34"/>
  <c r="AW248" i="34"/>
  <c r="AV248" i="34"/>
  <c r="AU248" i="34"/>
  <c r="AT248" i="34"/>
  <c r="AZ247" i="34"/>
  <c r="AX247" i="34"/>
  <c r="AW247" i="34"/>
  <c r="AV247" i="34"/>
  <c r="AU247" i="34"/>
  <c r="AT247" i="34"/>
  <c r="AZ246" i="34"/>
  <c r="AX246" i="34"/>
  <c r="AW246" i="34"/>
  <c r="AV246" i="34"/>
  <c r="AU246" i="34"/>
  <c r="AT246" i="34"/>
  <c r="AZ245" i="34"/>
  <c r="AX245" i="34"/>
  <c r="AW245" i="34"/>
  <c r="AV245" i="34"/>
  <c r="AU245" i="34"/>
  <c r="AT245" i="34"/>
  <c r="AZ244" i="34"/>
  <c r="AX244" i="34"/>
  <c r="AW244" i="34"/>
  <c r="AV244" i="34"/>
  <c r="AU244" i="34"/>
  <c r="AT244" i="34"/>
  <c r="AZ243" i="34"/>
  <c r="AX243" i="34"/>
  <c r="AW243" i="34"/>
  <c r="AV243" i="34"/>
  <c r="AU243" i="34"/>
  <c r="AT243" i="34"/>
  <c r="AZ242" i="34"/>
  <c r="AX242" i="34"/>
  <c r="AW242" i="34"/>
  <c r="AV242" i="34"/>
  <c r="AU242" i="34"/>
  <c r="AT242" i="34"/>
  <c r="AZ241" i="34"/>
  <c r="AX241" i="34"/>
  <c r="AW241" i="34"/>
  <c r="AV241" i="34"/>
  <c r="AU241" i="34"/>
  <c r="AT241" i="34"/>
  <c r="AZ240" i="34"/>
  <c r="AX240" i="34"/>
  <c r="AW240" i="34"/>
  <c r="AV240" i="34"/>
  <c r="AU240" i="34"/>
  <c r="AT240" i="34"/>
  <c r="AZ239" i="34"/>
  <c r="AX239" i="34"/>
  <c r="AW239" i="34"/>
  <c r="AV239" i="34"/>
  <c r="AU239" i="34"/>
  <c r="AT239" i="34"/>
  <c r="AZ238" i="34"/>
  <c r="AX238" i="34"/>
  <c r="AW238" i="34"/>
  <c r="AV238" i="34"/>
  <c r="AU238" i="34"/>
  <c r="AT238" i="34"/>
  <c r="AZ237" i="34"/>
  <c r="AX237" i="34"/>
  <c r="AW237" i="34"/>
  <c r="AV237" i="34"/>
  <c r="AU237" i="34"/>
  <c r="AT237" i="34"/>
  <c r="AZ236" i="34"/>
  <c r="AX236" i="34"/>
  <c r="AW236" i="34"/>
  <c r="AV236" i="34"/>
  <c r="AU236" i="34"/>
  <c r="AT236" i="34"/>
  <c r="AZ235" i="34"/>
  <c r="AX235" i="34"/>
  <c r="AW235" i="34"/>
  <c r="AV235" i="34"/>
  <c r="AU235" i="34"/>
  <c r="AT235" i="34"/>
  <c r="AZ234" i="34"/>
  <c r="AX234" i="34"/>
  <c r="AW234" i="34"/>
  <c r="AV234" i="34"/>
  <c r="AU234" i="34"/>
  <c r="AT234" i="34"/>
  <c r="AZ233" i="34"/>
  <c r="AX233" i="34"/>
  <c r="AW233" i="34"/>
  <c r="AV233" i="34"/>
  <c r="AU233" i="34"/>
  <c r="AT233" i="34"/>
  <c r="AZ232" i="34"/>
  <c r="AX232" i="34"/>
  <c r="AW232" i="34"/>
  <c r="AV232" i="34"/>
  <c r="AU232" i="34"/>
  <c r="AT232" i="34"/>
  <c r="AZ231" i="34"/>
  <c r="AX231" i="34"/>
  <c r="AW231" i="34"/>
  <c r="AV231" i="34"/>
  <c r="AU231" i="34"/>
  <c r="AT231" i="34"/>
  <c r="AZ230" i="34"/>
  <c r="AX230" i="34"/>
  <c r="AW230" i="34"/>
  <c r="AV230" i="34"/>
  <c r="AU230" i="34"/>
  <c r="AT230" i="34"/>
  <c r="AZ229" i="34"/>
  <c r="AX229" i="34"/>
  <c r="AW229" i="34"/>
  <c r="AV229" i="34"/>
  <c r="AU229" i="34"/>
  <c r="AT229" i="34"/>
  <c r="AZ228" i="34"/>
  <c r="AX228" i="34"/>
  <c r="AW228" i="34"/>
  <c r="AV228" i="34"/>
  <c r="AU228" i="34"/>
  <c r="AT228" i="34"/>
  <c r="AZ227" i="34"/>
  <c r="AX227" i="34"/>
  <c r="AW227" i="34"/>
  <c r="AV227" i="34"/>
  <c r="AU227" i="34"/>
  <c r="AT227" i="34"/>
  <c r="AZ226" i="34"/>
  <c r="AX226" i="34"/>
  <c r="AW226" i="34"/>
  <c r="AV226" i="34"/>
  <c r="AU226" i="34"/>
  <c r="AT226" i="34"/>
  <c r="AZ225" i="34"/>
  <c r="AX225" i="34"/>
  <c r="AW225" i="34"/>
  <c r="AV225" i="34"/>
  <c r="AU225" i="34"/>
  <c r="AT225" i="34"/>
  <c r="AZ224" i="34"/>
  <c r="AX224" i="34"/>
  <c r="AW224" i="34"/>
  <c r="AV224" i="34"/>
  <c r="AU224" i="34"/>
  <c r="AT224" i="34"/>
  <c r="AZ223" i="34"/>
  <c r="AX223" i="34"/>
  <c r="AW223" i="34"/>
  <c r="AV223" i="34"/>
  <c r="AU223" i="34"/>
  <c r="AT223" i="34"/>
  <c r="AZ222" i="34"/>
  <c r="AX222" i="34"/>
  <c r="AW222" i="34"/>
  <c r="AV222" i="34"/>
  <c r="AU222" i="34"/>
  <c r="AT222" i="34"/>
  <c r="AZ221" i="34"/>
  <c r="AX221" i="34"/>
  <c r="AW221" i="34"/>
  <c r="AV221" i="34"/>
  <c r="AU221" i="34"/>
  <c r="AT221" i="34"/>
  <c r="AZ220" i="34"/>
  <c r="AX220" i="34"/>
  <c r="AW220" i="34"/>
  <c r="AV220" i="34"/>
  <c r="AU220" i="34"/>
  <c r="AT220" i="34"/>
  <c r="AZ219" i="34"/>
  <c r="AX219" i="34"/>
  <c r="AW219" i="34"/>
  <c r="AV219" i="34"/>
  <c r="AU219" i="34"/>
  <c r="AT219" i="34"/>
  <c r="AZ218" i="34"/>
  <c r="AX218" i="34"/>
  <c r="AW218" i="34"/>
  <c r="AV218" i="34"/>
  <c r="AU218" i="34"/>
  <c r="AT218" i="34"/>
  <c r="AZ217" i="34"/>
  <c r="AX217" i="34"/>
  <c r="AW217" i="34"/>
  <c r="AV217" i="34"/>
  <c r="AU217" i="34"/>
  <c r="AT217" i="34"/>
  <c r="AZ216" i="34"/>
  <c r="AX216" i="34"/>
  <c r="AW216" i="34"/>
  <c r="AV216" i="34"/>
  <c r="AU216" i="34"/>
  <c r="AT216" i="34"/>
  <c r="AZ215" i="34"/>
  <c r="AX215" i="34"/>
  <c r="AW215" i="34"/>
  <c r="AV215" i="34"/>
  <c r="AU215" i="34"/>
  <c r="AT215" i="34"/>
  <c r="AZ214" i="34"/>
  <c r="AX214" i="34"/>
  <c r="AW214" i="34"/>
  <c r="AV214" i="34"/>
  <c r="AU214" i="34"/>
  <c r="AT214" i="34"/>
  <c r="AZ213" i="34"/>
  <c r="AX213" i="34"/>
  <c r="AW213" i="34"/>
  <c r="AV213" i="34"/>
  <c r="AU213" i="34"/>
  <c r="AT213" i="34"/>
  <c r="AZ212" i="34"/>
  <c r="AX212" i="34"/>
  <c r="AW212" i="34"/>
  <c r="AV212" i="34"/>
  <c r="AU212" i="34"/>
  <c r="AT212" i="34"/>
  <c r="AZ211" i="34"/>
  <c r="AX211" i="34"/>
  <c r="AW211" i="34"/>
  <c r="AV211" i="34"/>
  <c r="AU211" i="34"/>
  <c r="AT211" i="34"/>
  <c r="AZ210" i="34"/>
  <c r="AX210" i="34"/>
  <c r="AW210" i="34"/>
  <c r="AV210" i="34"/>
  <c r="AU210" i="34"/>
  <c r="AT210" i="34"/>
  <c r="AZ209" i="34"/>
  <c r="AX209" i="34"/>
  <c r="AW209" i="34"/>
  <c r="AV209" i="34"/>
  <c r="AU209" i="34"/>
  <c r="AT209" i="34"/>
  <c r="AZ208" i="34"/>
  <c r="AX208" i="34"/>
  <c r="AW208" i="34"/>
  <c r="AV208" i="34"/>
  <c r="AU208" i="34"/>
  <c r="AT208" i="34"/>
  <c r="AZ207" i="34"/>
  <c r="AX207" i="34"/>
  <c r="AW207" i="34"/>
  <c r="AV207" i="34"/>
  <c r="AU207" i="34"/>
  <c r="AT207" i="34"/>
  <c r="AZ206" i="34"/>
  <c r="AX206" i="34"/>
  <c r="AW206" i="34"/>
  <c r="AV206" i="34"/>
  <c r="AU206" i="34"/>
  <c r="AT206" i="34"/>
  <c r="AZ205" i="34"/>
  <c r="AX205" i="34"/>
  <c r="AW205" i="34"/>
  <c r="AV205" i="34"/>
  <c r="AU205" i="34"/>
  <c r="AT205" i="34"/>
  <c r="AZ204" i="34"/>
  <c r="AX204" i="34"/>
  <c r="AW204" i="34"/>
  <c r="AV204" i="34"/>
  <c r="AU204" i="34"/>
  <c r="AT204" i="34"/>
  <c r="AZ203" i="34"/>
  <c r="AX203" i="34"/>
  <c r="AW203" i="34"/>
  <c r="AV203" i="34"/>
  <c r="AU203" i="34"/>
  <c r="AT203" i="34"/>
  <c r="AZ202" i="34"/>
  <c r="AX202" i="34"/>
  <c r="AW202" i="34"/>
  <c r="AV202" i="34"/>
  <c r="AU202" i="34"/>
  <c r="AT202" i="34"/>
  <c r="AZ201" i="34"/>
  <c r="AX201" i="34"/>
  <c r="AW201" i="34"/>
  <c r="AV201" i="34"/>
  <c r="AU201" i="34"/>
  <c r="AT201" i="34"/>
  <c r="AZ200" i="34"/>
  <c r="AX200" i="34"/>
  <c r="AW200" i="34"/>
  <c r="AV200" i="34"/>
  <c r="AU200" i="34"/>
  <c r="AT200" i="34"/>
  <c r="AZ199" i="34"/>
  <c r="AX199" i="34"/>
  <c r="AW199" i="34"/>
  <c r="AV199" i="34"/>
  <c r="AU199" i="34"/>
  <c r="AT199" i="34"/>
  <c r="AZ198" i="34"/>
  <c r="AX198" i="34"/>
  <c r="AW198" i="34"/>
  <c r="AV198" i="34"/>
  <c r="AU198" i="34"/>
  <c r="AT198" i="34"/>
  <c r="AZ197" i="34"/>
  <c r="AX197" i="34"/>
  <c r="AW197" i="34"/>
  <c r="AV197" i="34"/>
  <c r="AU197" i="34"/>
  <c r="AT197" i="34"/>
  <c r="AZ196" i="34"/>
  <c r="AX196" i="34"/>
  <c r="AW196" i="34"/>
  <c r="AV196" i="34"/>
  <c r="AU196" i="34"/>
  <c r="AT196" i="34"/>
  <c r="AZ195" i="34"/>
  <c r="AX195" i="34"/>
  <c r="AW195" i="34"/>
  <c r="AV195" i="34"/>
  <c r="AU195" i="34"/>
  <c r="AT195" i="34"/>
  <c r="AZ194" i="34"/>
  <c r="AX194" i="34"/>
  <c r="AW194" i="34"/>
  <c r="AV194" i="34"/>
  <c r="AU194" i="34"/>
  <c r="AT194" i="34"/>
  <c r="AZ193" i="34"/>
  <c r="AX193" i="34"/>
  <c r="AW193" i="34"/>
  <c r="AV193" i="34"/>
  <c r="AU193" i="34"/>
  <c r="AT193" i="34"/>
  <c r="AZ192" i="34"/>
  <c r="AX192" i="34"/>
  <c r="AW192" i="34"/>
  <c r="AV192" i="34"/>
  <c r="AU192" i="34"/>
  <c r="AT192" i="34"/>
  <c r="AZ191" i="34"/>
  <c r="AX191" i="34"/>
  <c r="AW191" i="34"/>
  <c r="AV191" i="34"/>
  <c r="AU191" i="34"/>
  <c r="AT191" i="34"/>
  <c r="AZ190" i="34"/>
  <c r="AX190" i="34"/>
  <c r="AW190" i="34"/>
  <c r="AV190" i="34"/>
  <c r="AU190" i="34"/>
  <c r="AT190" i="34"/>
  <c r="AZ189" i="34"/>
  <c r="AX189" i="34"/>
  <c r="AW189" i="34"/>
  <c r="AV189" i="34"/>
  <c r="AU189" i="34"/>
  <c r="AT189" i="34"/>
  <c r="AZ188" i="34"/>
  <c r="AX188" i="34"/>
  <c r="AW188" i="34"/>
  <c r="AV188" i="34"/>
  <c r="AU188" i="34"/>
  <c r="AT188" i="34"/>
  <c r="AZ187" i="34"/>
  <c r="AX187" i="34"/>
  <c r="AW187" i="34"/>
  <c r="AV187" i="34"/>
  <c r="AU187" i="34"/>
  <c r="AT187" i="34"/>
  <c r="AZ186" i="34"/>
  <c r="AX186" i="34"/>
  <c r="AW186" i="34"/>
  <c r="AV186" i="34"/>
  <c r="AU186" i="34"/>
  <c r="AT186" i="34"/>
  <c r="AZ185" i="34"/>
  <c r="AX185" i="34"/>
  <c r="AW185" i="34"/>
  <c r="AV185" i="34"/>
  <c r="AU185" i="34"/>
  <c r="AT185" i="34"/>
  <c r="AZ184" i="34"/>
  <c r="AX184" i="34"/>
  <c r="AW184" i="34"/>
  <c r="AV184" i="34"/>
  <c r="AU184" i="34"/>
  <c r="AT184" i="34"/>
  <c r="AZ183" i="34"/>
  <c r="AX183" i="34"/>
  <c r="AW183" i="34"/>
  <c r="AV183" i="34"/>
  <c r="AU183" i="34"/>
  <c r="AT183" i="34"/>
  <c r="AZ182" i="34"/>
  <c r="AX182" i="34"/>
  <c r="AW182" i="34"/>
  <c r="AV182" i="34"/>
  <c r="AU182" i="34"/>
  <c r="AT182" i="34"/>
  <c r="AZ181" i="34"/>
  <c r="AX181" i="34"/>
  <c r="AW181" i="34"/>
  <c r="AV181" i="34"/>
  <c r="AU181" i="34"/>
  <c r="AT181" i="34"/>
  <c r="AZ180" i="34"/>
  <c r="AX180" i="34"/>
  <c r="AW180" i="34"/>
  <c r="AV180" i="34"/>
  <c r="AU180" i="34"/>
  <c r="AT180" i="34"/>
  <c r="AZ179" i="34"/>
  <c r="AX179" i="34"/>
  <c r="AW179" i="34"/>
  <c r="AV179" i="34"/>
  <c r="AU179" i="34"/>
  <c r="AT179" i="34"/>
  <c r="AZ178" i="34"/>
  <c r="AX178" i="34"/>
  <c r="AW178" i="34"/>
  <c r="AV178" i="34"/>
  <c r="AU178" i="34"/>
  <c r="AT178" i="34"/>
  <c r="AZ177" i="34"/>
  <c r="AX177" i="34"/>
  <c r="AW177" i="34"/>
  <c r="AV177" i="34"/>
  <c r="AU177" i="34"/>
  <c r="AT177" i="34"/>
  <c r="AZ176" i="34"/>
  <c r="AX176" i="34"/>
  <c r="AW176" i="34"/>
  <c r="AV176" i="34"/>
  <c r="AU176" i="34"/>
  <c r="AT176" i="34"/>
  <c r="AZ175" i="34"/>
  <c r="AX175" i="34"/>
  <c r="AW175" i="34"/>
  <c r="AV175" i="34"/>
  <c r="AU175" i="34"/>
  <c r="AT175" i="34"/>
  <c r="AZ174" i="34"/>
  <c r="AX174" i="34"/>
  <c r="AW174" i="34"/>
  <c r="AV174" i="34"/>
  <c r="AU174" i="34"/>
  <c r="AT174" i="34"/>
  <c r="AZ173" i="34"/>
  <c r="AX173" i="34"/>
  <c r="AW173" i="34"/>
  <c r="AV173" i="34"/>
  <c r="AU173" i="34"/>
  <c r="AT173" i="34"/>
  <c r="AZ172" i="34"/>
  <c r="AX172" i="34"/>
  <c r="AW172" i="34"/>
  <c r="AV172" i="34"/>
  <c r="AU172" i="34"/>
  <c r="AT172" i="34"/>
  <c r="AZ171" i="34"/>
  <c r="AX171" i="34"/>
  <c r="AW171" i="34"/>
  <c r="AV171" i="34"/>
  <c r="AU171" i="34"/>
  <c r="AT171" i="34"/>
  <c r="AZ170" i="34"/>
  <c r="AX170" i="34"/>
  <c r="AW170" i="34"/>
  <c r="AV170" i="34"/>
  <c r="AU170" i="34"/>
  <c r="AT170" i="34"/>
  <c r="AZ169" i="34"/>
  <c r="AX169" i="34"/>
  <c r="AW169" i="34"/>
  <c r="AV169" i="34"/>
  <c r="AU169" i="34"/>
  <c r="AT169" i="34"/>
  <c r="AZ168" i="34"/>
  <c r="AX168" i="34"/>
  <c r="AW168" i="34"/>
  <c r="AV168" i="34"/>
  <c r="AU168" i="34"/>
  <c r="AT168" i="34"/>
  <c r="AZ167" i="34"/>
  <c r="AX167" i="34"/>
  <c r="AW167" i="34"/>
  <c r="AV167" i="34"/>
  <c r="AU167" i="34"/>
  <c r="AT167" i="34"/>
  <c r="AZ166" i="34"/>
  <c r="AX166" i="34"/>
  <c r="AW166" i="34"/>
  <c r="AV166" i="34"/>
  <c r="AU166" i="34"/>
  <c r="AT166" i="34"/>
  <c r="AZ165" i="34"/>
  <c r="AX165" i="34"/>
  <c r="AW165" i="34"/>
  <c r="AV165" i="34"/>
  <c r="AU165" i="34"/>
  <c r="AT165" i="34"/>
  <c r="AZ164" i="34"/>
  <c r="AX164" i="34"/>
  <c r="AW164" i="34"/>
  <c r="AV164" i="34"/>
  <c r="AU164" i="34"/>
  <c r="AT164" i="34"/>
  <c r="AZ163" i="34"/>
  <c r="AX163" i="34"/>
  <c r="AW163" i="34"/>
  <c r="AV163" i="34"/>
  <c r="AU163" i="34"/>
  <c r="AT163" i="34"/>
  <c r="AZ162" i="34"/>
  <c r="AX162" i="34"/>
  <c r="AW162" i="34"/>
  <c r="AV162" i="34"/>
  <c r="AU162" i="34"/>
  <c r="AT162" i="34"/>
  <c r="AZ161" i="34"/>
  <c r="AX161" i="34"/>
  <c r="AW161" i="34"/>
  <c r="AV161" i="34"/>
  <c r="AU161" i="34"/>
  <c r="AT161" i="34"/>
  <c r="AZ160" i="34"/>
  <c r="AX160" i="34"/>
  <c r="AW160" i="34"/>
  <c r="AV160" i="34"/>
  <c r="AU160" i="34"/>
  <c r="AT160" i="34"/>
  <c r="AZ159" i="34"/>
  <c r="AX159" i="34"/>
  <c r="AW159" i="34"/>
  <c r="AV159" i="34"/>
  <c r="AU159" i="34"/>
  <c r="AT159" i="34"/>
  <c r="AZ158" i="34"/>
  <c r="AX158" i="34"/>
  <c r="AW158" i="34"/>
  <c r="AV158" i="34"/>
  <c r="AU158" i="34"/>
  <c r="AT158" i="34"/>
  <c r="AZ157" i="34"/>
  <c r="AX157" i="34"/>
  <c r="AW157" i="34"/>
  <c r="AV157" i="34"/>
  <c r="AU157" i="34"/>
  <c r="AT157" i="34"/>
  <c r="AZ156" i="34"/>
  <c r="AX156" i="34"/>
  <c r="AW156" i="34"/>
  <c r="AV156" i="34"/>
  <c r="AU156" i="34"/>
  <c r="AT156" i="34"/>
  <c r="AZ155" i="34"/>
  <c r="AX155" i="34"/>
  <c r="AW155" i="34"/>
  <c r="AV155" i="34"/>
  <c r="AU155" i="34"/>
  <c r="AT155" i="34"/>
  <c r="AZ154" i="34"/>
  <c r="AX154" i="34"/>
  <c r="AW154" i="34"/>
  <c r="AV154" i="34"/>
  <c r="AU154" i="34"/>
  <c r="AT154" i="34"/>
  <c r="AZ153" i="34"/>
  <c r="AX153" i="34"/>
  <c r="AW153" i="34"/>
  <c r="AV153" i="34"/>
  <c r="AU153" i="34"/>
  <c r="AT153" i="34"/>
  <c r="AZ152" i="34"/>
  <c r="AX152" i="34"/>
  <c r="AW152" i="34"/>
  <c r="AV152" i="34"/>
  <c r="AU152" i="34"/>
  <c r="AT152" i="34"/>
  <c r="AZ151" i="34"/>
  <c r="AX151" i="34"/>
  <c r="AW151" i="34"/>
  <c r="AV151" i="34"/>
  <c r="AU151" i="34"/>
  <c r="AT151" i="34"/>
  <c r="AZ150" i="34"/>
  <c r="AX150" i="34"/>
  <c r="AW150" i="34"/>
  <c r="AV150" i="34"/>
  <c r="AU150" i="34"/>
  <c r="AT150" i="34"/>
  <c r="AZ149" i="34"/>
  <c r="AX149" i="34"/>
  <c r="AW149" i="34"/>
  <c r="AV149" i="34"/>
  <c r="AU149" i="34"/>
  <c r="AT149" i="34"/>
  <c r="AZ148" i="34"/>
  <c r="AX148" i="34"/>
  <c r="AW148" i="34"/>
  <c r="AV148" i="34"/>
  <c r="AU148" i="34"/>
  <c r="AT148" i="34"/>
  <c r="AZ147" i="34"/>
  <c r="AX147" i="34"/>
  <c r="AW147" i="34"/>
  <c r="AV147" i="34"/>
  <c r="AU147" i="34"/>
  <c r="AT147" i="34"/>
  <c r="AZ146" i="34"/>
  <c r="AX146" i="34"/>
  <c r="AW146" i="34"/>
  <c r="AV146" i="34"/>
  <c r="AU146" i="34"/>
  <c r="AT146" i="34"/>
  <c r="AZ145" i="34"/>
  <c r="AX145" i="34"/>
  <c r="AW145" i="34"/>
  <c r="AV145" i="34"/>
  <c r="AU145" i="34"/>
  <c r="AT145" i="34"/>
  <c r="AZ144" i="34"/>
  <c r="AX144" i="34"/>
  <c r="AW144" i="34"/>
  <c r="AV144" i="34"/>
  <c r="AU144" i="34"/>
  <c r="AT144" i="34"/>
  <c r="AZ143" i="34"/>
  <c r="AX143" i="34"/>
  <c r="AW143" i="34"/>
  <c r="AV143" i="34"/>
  <c r="AU143" i="34"/>
  <c r="AT143" i="34"/>
  <c r="AZ142" i="34"/>
  <c r="AX142" i="34"/>
  <c r="AW142" i="34"/>
  <c r="AV142" i="34"/>
  <c r="AU142" i="34"/>
  <c r="AT142" i="34"/>
  <c r="AZ141" i="34"/>
  <c r="AX141" i="34"/>
  <c r="AW141" i="34"/>
  <c r="AV141" i="34"/>
  <c r="AU141" i="34"/>
  <c r="AT141" i="34"/>
  <c r="AZ140" i="34"/>
  <c r="AX140" i="34"/>
  <c r="AW140" i="34"/>
  <c r="AV140" i="34"/>
  <c r="AU140" i="34"/>
  <c r="AT140" i="34"/>
  <c r="AZ139" i="34"/>
  <c r="AX139" i="34"/>
  <c r="AW139" i="34"/>
  <c r="AV139" i="34"/>
  <c r="AU139" i="34"/>
  <c r="AT139" i="34"/>
  <c r="AZ138" i="34"/>
  <c r="AX138" i="34"/>
  <c r="AW138" i="34"/>
  <c r="AV138" i="34"/>
  <c r="AU138" i="34"/>
  <c r="AT138" i="34"/>
  <c r="AZ137" i="34"/>
  <c r="AX137" i="34"/>
  <c r="AW137" i="34"/>
  <c r="AV137" i="34"/>
  <c r="AU137" i="34"/>
  <c r="AT137" i="34"/>
  <c r="AZ136" i="34"/>
  <c r="AX136" i="34"/>
  <c r="AW136" i="34"/>
  <c r="AV136" i="34"/>
  <c r="AU136" i="34"/>
  <c r="AT136" i="34"/>
  <c r="AZ135" i="34"/>
  <c r="AX135" i="34"/>
  <c r="AW135" i="34"/>
  <c r="AV135" i="34"/>
  <c r="AU135" i="34"/>
  <c r="AT135" i="34"/>
  <c r="AZ134" i="34"/>
  <c r="AX134" i="34"/>
  <c r="AW134" i="34"/>
  <c r="AV134" i="34"/>
  <c r="AU134" i="34"/>
  <c r="AT134" i="34"/>
  <c r="AZ133" i="34"/>
  <c r="AX133" i="34"/>
  <c r="AW133" i="34"/>
  <c r="AV133" i="34"/>
  <c r="AU133" i="34"/>
  <c r="AT133" i="34"/>
  <c r="AZ132" i="34"/>
  <c r="AX132" i="34"/>
  <c r="AW132" i="34"/>
  <c r="AV132" i="34"/>
  <c r="AU132" i="34"/>
  <c r="AT132" i="34"/>
  <c r="AZ131" i="34"/>
  <c r="AX131" i="34"/>
  <c r="AW131" i="34"/>
  <c r="AV131" i="34"/>
  <c r="AU131" i="34"/>
  <c r="AT131" i="34"/>
  <c r="AZ130" i="34"/>
  <c r="AX130" i="34"/>
  <c r="AW130" i="34"/>
  <c r="AV130" i="34"/>
  <c r="AU130" i="34"/>
  <c r="AT130" i="34"/>
  <c r="AZ129" i="34"/>
  <c r="AX129" i="34"/>
  <c r="AW129" i="34"/>
  <c r="AV129" i="34"/>
  <c r="AU129" i="34"/>
  <c r="AT129" i="34"/>
  <c r="AZ128" i="34"/>
  <c r="AX128" i="34"/>
  <c r="AW128" i="34"/>
  <c r="AV128" i="34"/>
  <c r="AU128" i="34"/>
  <c r="AT128" i="34"/>
  <c r="AZ127" i="34"/>
  <c r="AX127" i="34"/>
  <c r="AW127" i="34"/>
  <c r="AV127" i="34"/>
  <c r="AU127" i="34"/>
  <c r="AT127" i="34"/>
  <c r="AZ126" i="34"/>
  <c r="AX126" i="34"/>
  <c r="AW126" i="34"/>
  <c r="AV126" i="34"/>
  <c r="AU126" i="34"/>
  <c r="AT126" i="34"/>
  <c r="AZ125" i="34"/>
  <c r="AX125" i="34"/>
  <c r="AW125" i="34"/>
  <c r="AV125" i="34"/>
  <c r="AU125" i="34"/>
  <c r="AT125" i="34"/>
  <c r="AZ124" i="34"/>
  <c r="AX124" i="34"/>
  <c r="AW124" i="34"/>
  <c r="AV124" i="34"/>
  <c r="AU124" i="34"/>
  <c r="AT124" i="34"/>
  <c r="AZ123" i="34"/>
  <c r="AX123" i="34"/>
  <c r="AW123" i="34"/>
  <c r="AV123" i="34"/>
  <c r="AU123" i="34"/>
  <c r="AT123" i="34"/>
  <c r="AZ122" i="34"/>
  <c r="AX122" i="34"/>
  <c r="AW122" i="34"/>
  <c r="AV122" i="34"/>
  <c r="AU122" i="34"/>
  <c r="AT122" i="34"/>
  <c r="AZ121" i="34"/>
  <c r="AX121" i="34"/>
  <c r="AW121" i="34"/>
  <c r="AV121" i="34"/>
  <c r="AU121" i="34"/>
  <c r="AT121" i="34"/>
  <c r="AZ120" i="34"/>
  <c r="AX120" i="34"/>
  <c r="AW120" i="34"/>
  <c r="AV120" i="34"/>
  <c r="AU120" i="34"/>
  <c r="AT120" i="34"/>
  <c r="AZ119" i="34"/>
  <c r="AX119" i="34"/>
  <c r="AW119" i="34"/>
  <c r="AV119" i="34"/>
  <c r="AU119" i="34"/>
  <c r="AT119" i="34"/>
  <c r="AZ118" i="34"/>
  <c r="AX118" i="34"/>
  <c r="AW118" i="34"/>
  <c r="AV118" i="34"/>
  <c r="AU118" i="34"/>
  <c r="AT118" i="34"/>
  <c r="AZ117" i="34"/>
  <c r="AX117" i="34"/>
  <c r="AW117" i="34"/>
  <c r="AV117" i="34"/>
  <c r="AU117" i="34"/>
  <c r="AT117" i="34"/>
  <c r="AZ116" i="34"/>
  <c r="AX116" i="34"/>
  <c r="AW116" i="34"/>
  <c r="AV116" i="34"/>
  <c r="AU116" i="34"/>
  <c r="AT116" i="34"/>
  <c r="AZ115" i="34"/>
  <c r="AX115" i="34"/>
  <c r="AW115" i="34"/>
  <c r="AV115" i="34"/>
  <c r="AU115" i="34"/>
  <c r="AT115" i="34"/>
  <c r="AZ114" i="34"/>
  <c r="AX114" i="34"/>
  <c r="AW114" i="34"/>
  <c r="AV114" i="34"/>
  <c r="AU114" i="34"/>
  <c r="AT114" i="34"/>
  <c r="AZ113" i="34"/>
  <c r="AX113" i="34"/>
  <c r="AW113" i="34"/>
  <c r="AV113" i="34"/>
  <c r="AU113" i="34"/>
  <c r="AT113" i="34"/>
  <c r="AZ112" i="34"/>
  <c r="AX112" i="34"/>
  <c r="AW112" i="34"/>
  <c r="AV112" i="34"/>
  <c r="AU112" i="34"/>
  <c r="AT112" i="34"/>
  <c r="AZ111" i="34"/>
  <c r="AX111" i="34"/>
  <c r="AW111" i="34"/>
  <c r="AV111" i="34"/>
  <c r="AU111" i="34"/>
  <c r="AT111" i="34"/>
  <c r="AZ110" i="34"/>
  <c r="AX110" i="34"/>
  <c r="AW110" i="34"/>
  <c r="AV110" i="34"/>
  <c r="AU110" i="34"/>
  <c r="AT110" i="34"/>
  <c r="AZ109" i="34"/>
  <c r="AX109" i="34"/>
  <c r="AW109" i="34"/>
  <c r="AV109" i="34"/>
  <c r="AU109" i="34"/>
  <c r="AT109" i="34"/>
  <c r="AZ108" i="34"/>
  <c r="AX108" i="34"/>
  <c r="AW108" i="34"/>
  <c r="AV108" i="34"/>
  <c r="AU108" i="34"/>
  <c r="AT108" i="34"/>
  <c r="AZ107" i="34"/>
  <c r="AX107" i="34"/>
  <c r="AW107" i="34"/>
  <c r="AV107" i="34"/>
  <c r="AU107" i="34"/>
  <c r="AT107" i="34"/>
  <c r="AZ106" i="34"/>
  <c r="AX106" i="34"/>
  <c r="AW106" i="34"/>
  <c r="AV106" i="34"/>
  <c r="AU106" i="34"/>
  <c r="AT106" i="34"/>
  <c r="AZ105" i="34"/>
  <c r="AX105" i="34"/>
  <c r="AW105" i="34"/>
  <c r="AV105" i="34"/>
  <c r="AU105" i="34"/>
  <c r="AT105" i="34"/>
  <c r="AZ104" i="34"/>
  <c r="AX104" i="34"/>
  <c r="AW104" i="34"/>
  <c r="AV104" i="34"/>
  <c r="AU104" i="34"/>
  <c r="AT104" i="34"/>
  <c r="AZ103" i="34"/>
  <c r="AX103" i="34"/>
  <c r="AW103" i="34"/>
  <c r="AV103" i="34"/>
  <c r="AU103" i="34"/>
  <c r="AT103" i="34"/>
  <c r="AZ102" i="34"/>
  <c r="AX102" i="34"/>
  <c r="AW102" i="34"/>
  <c r="AV102" i="34"/>
  <c r="AU102" i="34"/>
  <c r="AT102" i="34"/>
  <c r="AZ101" i="34"/>
  <c r="AX101" i="34"/>
  <c r="AW101" i="34"/>
  <c r="AV101" i="34"/>
  <c r="AU101" i="34"/>
  <c r="AT101" i="34"/>
  <c r="AZ100" i="34"/>
  <c r="AX100" i="34"/>
  <c r="AW100" i="34"/>
  <c r="AV100" i="34"/>
  <c r="AU100" i="34"/>
  <c r="AT100" i="34"/>
  <c r="AZ99" i="34"/>
  <c r="AX99" i="34"/>
  <c r="AW99" i="34"/>
  <c r="AV99" i="34"/>
  <c r="AU99" i="34"/>
  <c r="AT99" i="34"/>
  <c r="AZ98" i="34"/>
  <c r="AX98" i="34"/>
  <c r="AW98" i="34"/>
  <c r="AV98" i="34"/>
  <c r="AU98" i="34"/>
  <c r="AT98" i="34"/>
  <c r="AZ97" i="34"/>
  <c r="AX97" i="34"/>
  <c r="AW97" i="34"/>
  <c r="AV97" i="34"/>
  <c r="AU97" i="34"/>
  <c r="AT97" i="34"/>
  <c r="AZ96" i="34"/>
  <c r="AX96" i="34"/>
  <c r="AW96" i="34"/>
  <c r="AV96" i="34"/>
  <c r="AU96" i="34"/>
  <c r="AT96" i="34"/>
  <c r="AZ95" i="34"/>
  <c r="AX95" i="34"/>
  <c r="AW95" i="34"/>
  <c r="AV95" i="34"/>
  <c r="AU95" i="34"/>
  <c r="AT95" i="34"/>
  <c r="AZ94" i="34"/>
  <c r="AX94" i="34"/>
  <c r="AW94" i="34"/>
  <c r="AV94" i="34"/>
  <c r="AU94" i="34"/>
  <c r="AT94" i="34"/>
  <c r="AZ93" i="34"/>
  <c r="AX93" i="34"/>
  <c r="AW93" i="34"/>
  <c r="AV93" i="34"/>
  <c r="AU93" i="34"/>
  <c r="AT93" i="34"/>
  <c r="AZ92" i="34"/>
  <c r="AX92" i="34"/>
  <c r="AW92" i="34"/>
  <c r="AV92" i="34"/>
  <c r="AU92" i="34"/>
  <c r="AT92" i="34"/>
  <c r="AZ91" i="34"/>
  <c r="AX91" i="34"/>
  <c r="AW91" i="34"/>
  <c r="AV91" i="34"/>
  <c r="AU91" i="34"/>
  <c r="AT91" i="34"/>
  <c r="AZ90" i="34"/>
  <c r="AX90" i="34"/>
  <c r="AW90" i="34"/>
  <c r="AV90" i="34"/>
  <c r="AU90" i="34"/>
  <c r="AT90" i="34"/>
  <c r="AZ89" i="34"/>
  <c r="AX89" i="34"/>
  <c r="AW89" i="34"/>
  <c r="AV89" i="34"/>
  <c r="AU89" i="34"/>
  <c r="AT89" i="34"/>
  <c r="AZ88" i="34"/>
  <c r="AX88" i="34"/>
  <c r="AW88" i="34"/>
  <c r="AV88" i="34"/>
  <c r="AU88" i="34"/>
  <c r="AT88" i="34"/>
  <c r="AZ87" i="34"/>
  <c r="AX87" i="34"/>
  <c r="AW87" i="34"/>
  <c r="AV87" i="34"/>
  <c r="AU87" i="34"/>
  <c r="AT87" i="34"/>
  <c r="AZ86" i="34"/>
  <c r="AX86" i="34"/>
  <c r="AW86" i="34"/>
  <c r="AV86" i="34"/>
  <c r="AU86" i="34"/>
  <c r="AT86" i="34"/>
  <c r="AZ85" i="34"/>
  <c r="AX85" i="34"/>
  <c r="AW85" i="34"/>
  <c r="AV85" i="34"/>
  <c r="AU85" i="34"/>
  <c r="AT85" i="34"/>
  <c r="AZ84" i="34"/>
  <c r="AX84" i="34"/>
  <c r="AW84" i="34"/>
  <c r="AV84" i="34"/>
  <c r="AU84" i="34"/>
  <c r="AT84" i="34"/>
  <c r="AZ83" i="34"/>
  <c r="AX83" i="34"/>
  <c r="AW83" i="34"/>
  <c r="AV83" i="34"/>
  <c r="AU83" i="34"/>
  <c r="AT83" i="34"/>
  <c r="AZ82" i="34"/>
  <c r="AX82" i="34"/>
  <c r="AW82" i="34"/>
  <c r="AV82" i="34"/>
  <c r="AU82" i="34"/>
  <c r="AT82" i="34"/>
  <c r="AZ81" i="34"/>
  <c r="AX81" i="34"/>
  <c r="AW81" i="34"/>
  <c r="AV81" i="34"/>
  <c r="AU81" i="34"/>
  <c r="AT81" i="34"/>
  <c r="AZ80" i="34"/>
  <c r="AX80" i="34"/>
  <c r="AW80" i="34"/>
  <c r="AV80" i="34"/>
  <c r="AU80" i="34"/>
  <c r="AT80" i="34"/>
  <c r="AZ79" i="34"/>
  <c r="AX79" i="34"/>
  <c r="AW79" i="34"/>
  <c r="AV79" i="34"/>
  <c r="AU79" i="34"/>
  <c r="AT79" i="34"/>
  <c r="AZ78" i="34"/>
  <c r="AX78" i="34"/>
  <c r="AW78" i="34"/>
  <c r="AV78" i="34"/>
  <c r="AU78" i="34"/>
  <c r="AT78" i="34"/>
  <c r="AZ77" i="34"/>
  <c r="AX77" i="34"/>
  <c r="AW77" i="34"/>
  <c r="AV77" i="34"/>
  <c r="AU77" i="34"/>
  <c r="AT77" i="34"/>
  <c r="AZ76" i="34"/>
  <c r="AX76" i="34"/>
  <c r="AW76" i="34"/>
  <c r="AV76" i="34"/>
  <c r="AU76" i="34"/>
  <c r="AT76" i="34"/>
  <c r="AZ75" i="34"/>
  <c r="AX75" i="34"/>
  <c r="AW75" i="34"/>
  <c r="AV75" i="34"/>
  <c r="AU75" i="34"/>
  <c r="AT75" i="34"/>
  <c r="AZ74" i="34"/>
  <c r="AX74" i="34"/>
  <c r="AW74" i="34"/>
  <c r="AV74" i="34"/>
  <c r="AU74" i="34"/>
  <c r="AT74" i="34"/>
  <c r="AZ73" i="34"/>
  <c r="AX73" i="34"/>
  <c r="AW73" i="34"/>
  <c r="AV73" i="34"/>
  <c r="AU73" i="34"/>
  <c r="AT73" i="34"/>
  <c r="AZ72" i="34"/>
  <c r="AX72" i="34"/>
  <c r="AW72" i="34"/>
  <c r="AV72" i="34"/>
  <c r="AU72" i="34"/>
  <c r="AT72" i="34"/>
  <c r="AZ71" i="34"/>
  <c r="AX71" i="34"/>
  <c r="AW71" i="34"/>
  <c r="AV71" i="34"/>
  <c r="AU71" i="34"/>
  <c r="AT71" i="34"/>
  <c r="AZ70" i="34"/>
  <c r="AX70" i="34"/>
  <c r="AW70" i="34"/>
  <c r="AV70" i="34"/>
  <c r="AU70" i="34"/>
  <c r="AT70" i="34"/>
  <c r="AZ69" i="34"/>
  <c r="AX69" i="34"/>
  <c r="AW69" i="34"/>
  <c r="AV69" i="34"/>
  <c r="AU69" i="34"/>
  <c r="AT69" i="34"/>
  <c r="AZ68" i="34"/>
  <c r="AX68" i="34"/>
  <c r="AW68" i="34"/>
  <c r="AV68" i="34"/>
  <c r="AU68" i="34"/>
  <c r="AT68" i="34"/>
  <c r="AZ67" i="34"/>
  <c r="AX67" i="34"/>
  <c r="AW67" i="34"/>
  <c r="AV67" i="34"/>
  <c r="AU67" i="34"/>
  <c r="AT67" i="34"/>
  <c r="AZ66" i="34"/>
  <c r="AX66" i="34"/>
  <c r="AW66" i="34"/>
  <c r="AV66" i="34"/>
  <c r="AU66" i="34"/>
  <c r="AT66" i="34"/>
  <c r="AZ65" i="34"/>
  <c r="AX65" i="34"/>
  <c r="AW65" i="34"/>
  <c r="AV65" i="34"/>
  <c r="AU65" i="34"/>
  <c r="AT65" i="34"/>
  <c r="AZ64" i="34"/>
  <c r="AX64" i="34"/>
  <c r="AW64" i="34"/>
  <c r="AV64" i="34"/>
  <c r="AU64" i="34"/>
  <c r="AT64" i="34"/>
  <c r="AZ63" i="34"/>
  <c r="AX63" i="34"/>
  <c r="AW63" i="34"/>
  <c r="AV63" i="34"/>
  <c r="AU63" i="34"/>
  <c r="AT63" i="34"/>
  <c r="AZ62" i="34"/>
  <c r="AX62" i="34"/>
  <c r="AW62" i="34"/>
  <c r="AV62" i="34"/>
  <c r="AU62" i="34"/>
  <c r="AT62" i="34"/>
  <c r="AZ61" i="34"/>
  <c r="AX61" i="34"/>
  <c r="AW61" i="34"/>
  <c r="AV61" i="34"/>
  <c r="AU61" i="34"/>
  <c r="AT61" i="34"/>
  <c r="AZ60" i="34"/>
  <c r="AX60" i="34"/>
  <c r="AW60" i="34"/>
  <c r="AV60" i="34"/>
  <c r="AU60" i="34"/>
  <c r="AT60" i="34"/>
  <c r="AZ59" i="34"/>
  <c r="AX59" i="34"/>
  <c r="AW59" i="34"/>
  <c r="AV59" i="34"/>
  <c r="AU59" i="34"/>
  <c r="AT59" i="34"/>
  <c r="AZ58" i="34"/>
  <c r="AX58" i="34"/>
  <c r="AW58" i="34"/>
  <c r="AV58" i="34"/>
  <c r="AU58" i="34"/>
  <c r="AT58" i="34"/>
  <c r="AZ57" i="34"/>
  <c r="AX57" i="34"/>
  <c r="AW57" i="34"/>
  <c r="AV57" i="34"/>
  <c r="AU57" i="34"/>
  <c r="AT57" i="34"/>
  <c r="AZ56" i="34"/>
  <c r="AX56" i="34"/>
  <c r="AW56" i="34"/>
  <c r="AV56" i="34"/>
  <c r="AU56" i="34"/>
  <c r="AT56" i="34"/>
  <c r="AZ55" i="34"/>
  <c r="AX55" i="34"/>
  <c r="AW55" i="34"/>
  <c r="AV55" i="34"/>
  <c r="AU55" i="34"/>
  <c r="AT55" i="34"/>
  <c r="AZ54" i="34"/>
  <c r="AX54" i="34"/>
  <c r="AW54" i="34"/>
  <c r="AV54" i="34"/>
  <c r="AU54" i="34"/>
  <c r="AT54" i="34"/>
  <c r="AZ53" i="34"/>
  <c r="AX53" i="34"/>
  <c r="AW53" i="34"/>
  <c r="AV53" i="34"/>
  <c r="AU53" i="34"/>
  <c r="AT53" i="34"/>
  <c r="AZ52" i="34"/>
  <c r="AX52" i="34"/>
  <c r="AW52" i="34"/>
  <c r="AV52" i="34"/>
  <c r="AU52" i="34"/>
  <c r="AT52" i="34"/>
  <c r="AZ51" i="34"/>
  <c r="AX51" i="34"/>
  <c r="AW51" i="34"/>
  <c r="AV51" i="34"/>
  <c r="AU51" i="34"/>
  <c r="AT51" i="34"/>
  <c r="AZ50" i="34"/>
  <c r="AX50" i="34"/>
  <c r="AW50" i="34"/>
  <c r="AV50" i="34"/>
  <c r="AU50" i="34"/>
  <c r="AT50" i="34"/>
  <c r="AZ49" i="34"/>
  <c r="AX49" i="34"/>
  <c r="AW49" i="34"/>
  <c r="AV49" i="34"/>
  <c r="AU49" i="34"/>
  <c r="AT49" i="34"/>
  <c r="AZ48" i="34"/>
  <c r="AX48" i="34"/>
  <c r="AW48" i="34"/>
  <c r="AV48" i="34"/>
  <c r="AU48" i="34"/>
  <c r="AT48" i="34"/>
  <c r="AZ47" i="34"/>
  <c r="AX47" i="34"/>
  <c r="AW47" i="34"/>
  <c r="AV47" i="34"/>
  <c r="AU47" i="34"/>
  <c r="AT47" i="34"/>
  <c r="AZ46" i="34"/>
  <c r="AX46" i="34"/>
  <c r="AW46" i="34"/>
  <c r="AV46" i="34"/>
  <c r="AU46" i="34"/>
  <c r="AT46" i="34"/>
  <c r="AZ45" i="34"/>
  <c r="AX45" i="34"/>
  <c r="AW45" i="34"/>
  <c r="AV45" i="34"/>
  <c r="AU45" i="34"/>
  <c r="AT45" i="34"/>
  <c r="AZ44" i="34"/>
  <c r="AX44" i="34"/>
  <c r="AW44" i="34"/>
  <c r="AV44" i="34"/>
  <c r="AU44" i="34"/>
  <c r="AT44" i="34"/>
  <c r="AZ43" i="34"/>
  <c r="AX43" i="34"/>
  <c r="AW43" i="34"/>
  <c r="AV43" i="34"/>
  <c r="AU43" i="34"/>
  <c r="AT43" i="34"/>
  <c r="AZ42" i="34"/>
  <c r="AX42" i="34"/>
  <c r="AW42" i="34"/>
  <c r="AV42" i="34"/>
  <c r="AU42" i="34"/>
  <c r="AT42" i="34"/>
  <c r="AZ41" i="34"/>
  <c r="AX41" i="34"/>
  <c r="AW41" i="34"/>
  <c r="AV41" i="34"/>
  <c r="AU41" i="34"/>
  <c r="AT41" i="34"/>
  <c r="AZ40" i="34"/>
  <c r="AX40" i="34"/>
  <c r="AW40" i="34"/>
  <c r="AV40" i="34"/>
  <c r="AU40" i="34"/>
  <c r="AT40" i="34"/>
  <c r="AZ39" i="34"/>
  <c r="AX39" i="34"/>
  <c r="AW39" i="34"/>
  <c r="AV39" i="34"/>
  <c r="AU39" i="34"/>
  <c r="AT39" i="34"/>
  <c r="AZ38" i="34"/>
  <c r="AX38" i="34"/>
  <c r="AW38" i="34"/>
  <c r="AV38" i="34"/>
  <c r="AU38" i="34"/>
  <c r="AT38" i="34"/>
  <c r="AZ37" i="34"/>
  <c r="AX37" i="34"/>
  <c r="AW37" i="34"/>
  <c r="AV37" i="34"/>
  <c r="AU37" i="34"/>
  <c r="AT37" i="34"/>
  <c r="AZ36" i="34"/>
  <c r="AX36" i="34"/>
  <c r="AW36" i="34"/>
  <c r="AV36" i="34"/>
  <c r="AU36" i="34"/>
  <c r="AT36" i="34"/>
  <c r="AZ35" i="34"/>
  <c r="AX35" i="34"/>
  <c r="AW35" i="34"/>
  <c r="AV35" i="34"/>
  <c r="AU35" i="34"/>
  <c r="AT35" i="34"/>
  <c r="AZ34" i="34"/>
  <c r="AX34" i="34"/>
  <c r="AW34" i="34"/>
  <c r="AV34" i="34"/>
  <c r="AU34" i="34"/>
  <c r="AT34" i="34"/>
  <c r="AZ33" i="34"/>
  <c r="AX33" i="34"/>
  <c r="AW33" i="34"/>
  <c r="AV33" i="34"/>
  <c r="AU33" i="34"/>
  <c r="AT33" i="34"/>
  <c r="AZ32" i="34"/>
  <c r="AX32" i="34"/>
  <c r="AW32" i="34"/>
  <c r="AV32" i="34"/>
  <c r="AU32" i="34"/>
  <c r="AT32" i="34"/>
  <c r="AZ31" i="34"/>
  <c r="AX31" i="34"/>
  <c r="AW31" i="34"/>
  <c r="AV31" i="34"/>
  <c r="AU31" i="34"/>
  <c r="AT31" i="34"/>
  <c r="AZ30" i="34"/>
  <c r="AX30" i="34"/>
  <c r="AW30" i="34"/>
  <c r="AV30" i="34"/>
  <c r="AU30" i="34"/>
  <c r="AT30" i="34"/>
  <c r="AZ29" i="34"/>
  <c r="AX29" i="34"/>
  <c r="AW29" i="34"/>
  <c r="AV29" i="34"/>
  <c r="AU29" i="34"/>
  <c r="AT29" i="34"/>
  <c r="AZ28" i="34"/>
  <c r="AX28" i="34"/>
  <c r="AW28" i="34"/>
  <c r="AV28" i="34"/>
  <c r="AU28" i="34"/>
  <c r="AT28" i="34"/>
  <c r="AZ27" i="34"/>
  <c r="AX27" i="34"/>
  <c r="AW27" i="34"/>
  <c r="AV27" i="34"/>
  <c r="AU27" i="34"/>
  <c r="AT27" i="34"/>
  <c r="AZ26" i="34"/>
  <c r="AX26" i="34"/>
  <c r="AW26" i="34"/>
  <c r="AV26" i="34"/>
  <c r="AU26" i="34"/>
  <c r="AT26" i="34"/>
  <c r="AZ25" i="34"/>
  <c r="AX25" i="34"/>
  <c r="AW25" i="34"/>
  <c r="AV25" i="34"/>
  <c r="AU25" i="34"/>
  <c r="AT25" i="34"/>
  <c r="AZ24" i="34"/>
  <c r="AX24" i="34"/>
  <c r="AW24" i="34"/>
  <c r="AV24" i="34"/>
  <c r="AU24" i="34"/>
  <c r="AT24" i="34"/>
  <c r="AZ23" i="34"/>
  <c r="AX23" i="34"/>
  <c r="AW23" i="34"/>
  <c r="AV23" i="34"/>
  <c r="AU23" i="34"/>
  <c r="AT23" i="34"/>
  <c r="AX22" i="34"/>
  <c r="AW22" i="34"/>
  <c r="AV22" i="34"/>
  <c r="AU22" i="34"/>
  <c r="AT22" i="34"/>
  <c r="AZ21" i="34"/>
  <c r="AX21" i="34"/>
  <c r="AW21" i="34"/>
  <c r="AV21" i="34"/>
  <c r="AU21" i="34"/>
  <c r="AT21" i="34"/>
  <c r="AZ20" i="34"/>
  <c r="AX20" i="34"/>
  <c r="AW20" i="34"/>
  <c r="AV20" i="34"/>
  <c r="AU20" i="34"/>
  <c r="AT20" i="34"/>
  <c r="AZ19" i="34"/>
  <c r="AX19" i="34"/>
  <c r="AW19" i="34"/>
  <c r="AV19" i="34"/>
  <c r="AU19" i="34"/>
  <c r="AT19" i="34"/>
  <c r="AZ18" i="34"/>
  <c r="AX18" i="34"/>
  <c r="AW18" i="34"/>
  <c r="AV18" i="34"/>
  <c r="AU18" i="34"/>
  <c r="AT18" i="34"/>
  <c r="AZ17" i="34"/>
  <c r="AX17" i="34"/>
  <c r="AW17" i="34"/>
  <c r="AV17" i="34"/>
  <c r="AU17" i="34"/>
  <c r="AT17" i="34"/>
  <c r="AZ16" i="34"/>
  <c r="AX16" i="34"/>
  <c r="AW16" i="34"/>
  <c r="AV16" i="34"/>
  <c r="AU16" i="34"/>
  <c r="AT16" i="34"/>
  <c r="AZ15" i="34"/>
  <c r="AX15" i="34"/>
  <c r="AW15" i="34"/>
  <c r="AV15" i="34"/>
  <c r="AU15" i="34"/>
  <c r="AT15" i="34"/>
  <c r="AZ14" i="34"/>
  <c r="AX14" i="34"/>
  <c r="AW14" i="34"/>
  <c r="AV14" i="34"/>
  <c r="AU14" i="34"/>
  <c r="AT14" i="34"/>
  <c r="AZ13" i="34"/>
  <c r="AX13" i="34"/>
  <c r="AW13" i="34"/>
  <c r="AV13" i="34"/>
  <c r="AU13" i="34"/>
  <c r="AT13" i="34"/>
  <c r="AZ12" i="34"/>
  <c r="AX12" i="34"/>
  <c r="AW12" i="34"/>
  <c r="AV12" i="34"/>
  <c r="AU12" i="34"/>
  <c r="AT12" i="34"/>
  <c r="AZ351" i="33"/>
  <c r="AX351" i="33"/>
  <c r="AW351" i="33"/>
  <c r="AV351" i="33"/>
  <c r="AU351" i="33"/>
  <c r="AT351" i="33"/>
  <c r="AK351" i="33"/>
  <c r="AJ351" i="33"/>
  <c r="AI351" i="33"/>
  <c r="AH351" i="33"/>
  <c r="AG351" i="33"/>
  <c r="AE351" i="33"/>
  <c r="AZ350" i="33"/>
  <c r="AX350" i="33"/>
  <c r="AW350" i="33"/>
  <c r="AV350" i="33"/>
  <c r="AU350" i="33"/>
  <c r="AT350" i="33"/>
  <c r="AZ349" i="33"/>
  <c r="AX349" i="33"/>
  <c r="AW349" i="33"/>
  <c r="AV349" i="33"/>
  <c r="AU349" i="33"/>
  <c r="AT349" i="33"/>
  <c r="AZ348" i="33"/>
  <c r="AX348" i="33"/>
  <c r="AW348" i="33"/>
  <c r="AV348" i="33"/>
  <c r="AU348" i="33"/>
  <c r="AT348" i="33"/>
  <c r="AZ347" i="33"/>
  <c r="AX347" i="33"/>
  <c r="AW347" i="33"/>
  <c r="AV347" i="33"/>
  <c r="AU347" i="33"/>
  <c r="AT347" i="33"/>
  <c r="AZ346" i="33"/>
  <c r="AX346" i="33"/>
  <c r="AW346" i="33"/>
  <c r="AV346" i="33"/>
  <c r="AU346" i="33"/>
  <c r="AT346" i="33"/>
  <c r="AZ345" i="33"/>
  <c r="AX345" i="33"/>
  <c r="AW345" i="33"/>
  <c r="AV345" i="33"/>
  <c r="AU345" i="33"/>
  <c r="AT345" i="33"/>
  <c r="AZ344" i="33"/>
  <c r="AX344" i="33"/>
  <c r="AW344" i="33"/>
  <c r="AV344" i="33"/>
  <c r="AU344" i="33"/>
  <c r="AT344" i="33"/>
  <c r="AZ343" i="33"/>
  <c r="AX343" i="33"/>
  <c r="AW343" i="33"/>
  <c r="AV343" i="33"/>
  <c r="AU343" i="33"/>
  <c r="AT343" i="33"/>
  <c r="AZ342" i="33"/>
  <c r="AX342" i="33"/>
  <c r="AW342" i="33"/>
  <c r="AV342" i="33"/>
  <c r="AU342" i="33"/>
  <c r="AT342" i="33"/>
  <c r="AZ341" i="33"/>
  <c r="AX341" i="33"/>
  <c r="AW341" i="33"/>
  <c r="AV341" i="33"/>
  <c r="AU341" i="33"/>
  <c r="AT341" i="33"/>
  <c r="AZ340" i="33"/>
  <c r="AX340" i="33"/>
  <c r="AW340" i="33"/>
  <c r="AV340" i="33"/>
  <c r="AU340" i="33"/>
  <c r="AT340" i="33"/>
  <c r="AZ339" i="33"/>
  <c r="AX339" i="33"/>
  <c r="AW339" i="33"/>
  <c r="AV339" i="33"/>
  <c r="AU339" i="33"/>
  <c r="AT339" i="33"/>
  <c r="AZ338" i="33"/>
  <c r="AX338" i="33"/>
  <c r="AW338" i="33"/>
  <c r="AV338" i="33"/>
  <c r="AU338" i="33"/>
  <c r="AT338" i="33"/>
  <c r="AZ337" i="33"/>
  <c r="AX337" i="33"/>
  <c r="AW337" i="33"/>
  <c r="AV337" i="33"/>
  <c r="AU337" i="33"/>
  <c r="AT337" i="33"/>
  <c r="AZ336" i="33"/>
  <c r="AX336" i="33"/>
  <c r="AW336" i="33"/>
  <c r="AV336" i="33"/>
  <c r="AU336" i="33"/>
  <c r="AT336" i="33"/>
  <c r="AZ335" i="33"/>
  <c r="AX335" i="33"/>
  <c r="AW335" i="33"/>
  <c r="AV335" i="33"/>
  <c r="AU335" i="33"/>
  <c r="AT335" i="33"/>
  <c r="AZ334" i="33"/>
  <c r="AX334" i="33"/>
  <c r="AW334" i="33"/>
  <c r="AV334" i="33"/>
  <c r="AU334" i="33"/>
  <c r="AT334" i="33"/>
  <c r="AZ333" i="33"/>
  <c r="AX333" i="33"/>
  <c r="AW333" i="33"/>
  <c r="AV333" i="33"/>
  <c r="AU333" i="33"/>
  <c r="AT333" i="33"/>
  <c r="AZ332" i="33"/>
  <c r="AX332" i="33"/>
  <c r="AW332" i="33"/>
  <c r="AV332" i="33"/>
  <c r="AU332" i="33"/>
  <c r="AT332" i="33"/>
  <c r="AZ331" i="33"/>
  <c r="AX331" i="33"/>
  <c r="AW331" i="33"/>
  <c r="AV331" i="33"/>
  <c r="AU331" i="33"/>
  <c r="AT331" i="33"/>
  <c r="AZ330" i="33"/>
  <c r="AX330" i="33"/>
  <c r="AW330" i="33"/>
  <c r="AV330" i="33"/>
  <c r="AU330" i="33"/>
  <c r="AT330" i="33"/>
  <c r="AZ329" i="33"/>
  <c r="AX329" i="33"/>
  <c r="AW329" i="33"/>
  <c r="AV329" i="33"/>
  <c r="AU329" i="33"/>
  <c r="AT329" i="33"/>
  <c r="AZ328" i="33"/>
  <c r="AX328" i="33"/>
  <c r="AW328" i="33"/>
  <c r="AV328" i="33"/>
  <c r="AU328" i="33"/>
  <c r="AT328" i="33"/>
  <c r="AZ327" i="33"/>
  <c r="AX327" i="33"/>
  <c r="AW327" i="33"/>
  <c r="AV327" i="33"/>
  <c r="AU327" i="33"/>
  <c r="AT327" i="33"/>
  <c r="AZ326" i="33"/>
  <c r="AX326" i="33"/>
  <c r="AW326" i="33"/>
  <c r="AV326" i="33"/>
  <c r="AU326" i="33"/>
  <c r="AT326" i="33"/>
  <c r="AZ325" i="33"/>
  <c r="AX325" i="33"/>
  <c r="AW325" i="33"/>
  <c r="AV325" i="33"/>
  <c r="AU325" i="33"/>
  <c r="AT325" i="33"/>
  <c r="AZ324" i="33"/>
  <c r="AX324" i="33"/>
  <c r="AW324" i="33"/>
  <c r="AV324" i="33"/>
  <c r="AU324" i="33"/>
  <c r="AT324" i="33"/>
  <c r="AZ323" i="33"/>
  <c r="AX323" i="33"/>
  <c r="AW323" i="33"/>
  <c r="AV323" i="33"/>
  <c r="AU323" i="33"/>
  <c r="AT323" i="33"/>
  <c r="AZ322" i="33"/>
  <c r="AX322" i="33"/>
  <c r="AW322" i="33"/>
  <c r="AV322" i="33"/>
  <c r="AU322" i="33"/>
  <c r="AT322" i="33"/>
  <c r="AZ321" i="33"/>
  <c r="AX321" i="33"/>
  <c r="AW321" i="33"/>
  <c r="AV321" i="33"/>
  <c r="AU321" i="33"/>
  <c r="AT321" i="33"/>
  <c r="AZ320" i="33"/>
  <c r="AX320" i="33"/>
  <c r="AW320" i="33"/>
  <c r="AV320" i="33"/>
  <c r="AU320" i="33"/>
  <c r="AT320" i="33"/>
  <c r="AZ319" i="33"/>
  <c r="AX319" i="33"/>
  <c r="AW319" i="33"/>
  <c r="AV319" i="33"/>
  <c r="AU319" i="33"/>
  <c r="AT319" i="33"/>
  <c r="AZ318" i="33"/>
  <c r="AX318" i="33"/>
  <c r="AW318" i="33"/>
  <c r="AV318" i="33"/>
  <c r="AU318" i="33"/>
  <c r="AT318" i="33"/>
  <c r="AZ317" i="33"/>
  <c r="AX317" i="33"/>
  <c r="AW317" i="33"/>
  <c r="AV317" i="33"/>
  <c r="AU317" i="33"/>
  <c r="AT317" i="33"/>
  <c r="AZ316" i="33"/>
  <c r="AX316" i="33"/>
  <c r="AW316" i="33"/>
  <c r="AV316" i="33"/>
  <c r="AU316" i="33"/>
  <c r="AT316" i="33"/>
  <c r="AZ315" i="33"/>
  <c r="AX315" i="33"/>
  <c r="AW315" i="33"/>
  <c r="AV315" i="33"/>
  <c r="AU315" i="33"/>
  <c r="AT315" i="33"/>
  <c r="AZ314" i="33"/>
  <c r="AX314" i="33"/>
  <c r="AW314" i="33"/>
  <c r="AV314" i="33"/>
  <c r="AU314" i="33"/>
  <c r="AT314" i="33"/>
  <c r="AZ313" i="33"/>
  <c r="AX313" i="33"/>
  <c r="AW313" i="33"/>
  <c r="AV313" i="33"/>
  <c r="AU313" i="33"/>
  <c r="AT313" i="33"/>
  <c r="AZ312" i="33"/>
  <c r="AX312" i="33"/>
  <c r="AW312" i="33"/>
  <c r="AV312" i="33"/>
  <c r="AU312" i="33"/>
  <c r="AT312" i="33"/>
  <c r="AZ311" i="33"/>
  <c r="AX311" i="33"/>
  <c r="AW311" i="33"/>
  <c r="AV311" i="33"/>
  <c r="AU311" i="33"/>
  <c r="AT311" i="33"/>
  <c r="AZ310" i="33"/>
  <c r="AX310" i="33"/>
  <c r="AW310" i="33"/>
  <c r="AV310" i="33"/>
  <c r="AU310" i="33"/>
  <c r="AT310" i="33"/>
  <c r="AZ309" i="33"/>
  <c r="AX309" i="33"/>
  <c r="AW309" i="33"/>
  <c r="AV309" i="33"/>
  <c r="AU309" i="33"/>
  <c r="AT309" i="33"/>
  <c r="AZ308" i="33"/>
  <c r="AX308" i="33"/>
  <c r="AW308" i="33"/>
  <c r="AV308" i="33"/>
  <c r="AU308" i="33"/>
  <c r="AT308" i="33"/>
  <c r="AZ307" i="33"/>
  <c r="AX307" i="33"/>
  <c r="AW307" i="33"/>
  <c r="AV307" i="33"/>
  <c r="AU307" i="33"/>
  <c r="AT307" i="33"/>
  <c r="AZ306" i="33"/>
  <c r="AX306" i="33"/>
  <c r="AW306" i="33"/>
  <c r="AV306" i="33"/>
  <c r="AU306" i="33"/>
  <c r="AT306" i="33"/>
  <c r="AZ305" i="33"/>
  <c r="AX305" i="33"/>
  <c r="AW305" i="33"/>
  <c r="AV305" i="33"/>
  <c r="AU305" i="33"/>
  <c r="AT305" i="33"/>
  <c r="AZ304" i="33"/>
  <c r="AX304" i="33"/>
  <c r="AW304" i="33"/>
  <c r="AV304" i="33"/>
  <c r="AU304" i="33"/>
  <c r="AT304" i="33"/>
  <c r="AZ303" i="33"/>
  <c r="AX303" i="33"/>
  <c r="AW303" i="33"/>
  <c r="AV303" i="33"/>
  <c r="AU303" i="33"/>
  <c r="AT303" i="33"/>
  <c r="AZ302" i="33"/>
  <c r="AX302" i="33"/>
  <c r="AW302" i="33"/>
  <c r="AV302" i="33"/>
  <c r="AU302" i="33"/>
  <c r="AT302" i="33"/>
  <c r="AZ301" i="33"/>
  <c r="AX301" i="33"/>
  <c r="AW301" i="33"/>
  <c r="AV301" i="33"/>
  <c r="AU301" i="33"/>
  <c r="AT301" i="33"/>
  <c r="AZ300" i="33"/>
  <c r="AX300" i="33"/>
  <c r="AW300" i="33"/>
  <c r="AV300" i="33"/>
  <c r="AU300" i="33"/>
  <c r="AT300" i="33"/>
  <c r="AZ299" i="33"/>
  <c r="AX299" i="33"/>
  <c r="AW299" i="33"/>
  <c r="AV299" i="33"/>
  <c r="AU299" i="33"/>
  <c r="AT299" i="33"/>
  <c r="AZ298" i="33"/>
  <c r="AX298" i="33"/>
  <c r="AW298" i="33"/>
  <c r="AV298" i="33"/>
  <c r="AU298" i="33"/>
  <c r="AT298" i="33"/>
  <c r="AZ297" i="33"/>
  <c r="AX297" i="33"/>
  <c r="AW297" i="33"/>
  <c r="AV297" i="33"/>
  <c r="AU297" i="33"/>
  <c r="AT297" i="33"/>
  <c r="AZ296" i="33"/>
  <c r="AX296" i="33"/>
  <c r="AW296" i="33"/>
  <c r="AV296" i="33"/>
  <c r="AU296" i="33"/>
  <c r="AT296" i="33"/>
  <c r="AZ295" i="33"/>
  <c r="AX295" i="33"/>
  <c r="AW295" i="33"/>
  <c r="AV295" i="33"/>
  <c r="AU295" i="33"/>
  <c r="AT295" i="33"/>
  <c r="AZ294" i="33"/>
  <c r="AX294" i="33"/>
  <c r="AW294" i="33"/>
  <c r="AV294" i="33"/>
  <c r="AU294" i="33"/>
  <c r="AT294" i="33"/>
  <c r="AZ293" i="33"/>
  <c r="AX293" i="33"/>
  <c r="AW293" i="33"/>
  <c r="AV293" i="33"/>
  <c r="AU293" i="33"/>
  <c r="AT293" i="33"/>
  <c r="AZ292" i="33"/>
  <c r="AX292" i="33"/>
  <c r="AW292" i="33"/>
  <c r="AV292" i="33"/>
  <c r="AU292" i="33"/>
  <c r="AT292" i="33"/>
  <c r="AZ291" i="33"/>
  <c r="AX291" i="33"/>
  <c r="AW291" i="33"/>
  <c r="AV291" i="33"/>
  <c r="AU291" i="33"/>
  <c r="AT291" i="33"/>
  <c r="AZ290" i="33"/>
  <c r="AX290" i="33"/>
  <c r="AW290" i="33"/>
  <c r="AV290" i="33"/>
  <c r="AU290" i="33"/>
  <c r="AT290" i="33"/>
  <c r="AZ289" i="33"/>
  <c r="AX289" i="33"/>
  <c r="AW289" i="33"/>
  <c r="AV289" i="33"/>
  <c r="AU289" i="33"/>
  <c r="AT289" i="33"/>
  <c r="AZ288" i="33"/>
  <c r="AX288" i="33"/>
  <c r="AW288" i="33"/>
  <c r="AV288" i="33"/>
  <c r="AU288" i="33"/>
  <c r="AT288" i="33"/>
  <c r="AZ287" i="33"/>
  <c r="AX287" i="33"/>
  <c r="AW287" i="33"/>
  <c r="AV287" i="33"/>
  <c r="AU287" i="33"/>
  <c r="AT287" i="33"/>
  <c r="AZ286" i="33"/>
  <c r="AX286" i="33"/>
  <c r="AW286" i="33"/>
  <c r="AV286" i="33"/>
  <c r="AU286" i="33"/>
  <c r="AT286" i="33"/>
  <c r="AZ285" i="33"/>
  <c r="AX285" i="33"/>
  <c r="AW285" i="33"/>
  <c r="AV285" i="33"/>
  <c r="AU285" i="33"/>
  <c r="AT285" i="33"/>
  <c r="AZ284" i="33"/>
  <c r="AX284" i="33"/>
  <c r="AW284" i="33"/>
  <c r="AV284" i="33"/>
  <c r="AU284" i="33"/>
  <c r="AT284" i="33"/>
  <c r="AZ283" i="33"/>
  <c r="AX283" i="33"/>
  <c r="AW283" i="33"/>
  <c r="AV283" i="33"/>
  <c r="AU283" i="33"/>
  <c r="AT283" i="33"/>
  <c r="AZ282" i="33"/>
  <c r="AX282" i="33"/>
  <c r="AW282" i="33"/>
  <c r="AV282" i="33"/>
  <c r="AU282" i="33"/>
  <c r="AT282" i="33"/>
  <c r="AZ281" i="33"/>
  <c r="AX281" i="33"/>
  <c r="AW281" i="33"/>
  <c r="AV281" i="33"/>
  <c r="AU281" i="33"/>
  <c r="AT281" i="33"/>
  <c r="AZ280" i="33"/>
  <c r="AX280" i="33"/>
  <c r="AW280" i="33"/>
  <c r="AV280" i="33"/>
  <c r="AU280" i="33"/>
  <c r="AT280" i="33"/>
  <c r="AZ279" i="33"/>
  <c r="AX279" i="33"/>
  <c r="AW279" i="33"/>
  <c r="AV279" i="33"/>
  <c r="AU279" i="33"/>
  <c r="AT279" i="33"/>
  <c r="AZ278" i="33"/>
  <c r="AX278" i="33"/>
  <c r="AW278" i="33"/>
  <c r="AV278" i="33"/>
  <c r="AU278" i="33"/>
  <c r="AT278" i="33"/>
  <c r="AZ277" i="33"/>
  <c r="AX277" i="33"/>
  <c r="AW277" i="33"/>
  <c r="AV277" i="33"/>
  <c r="AU277" i="33"/>
  <c r="AT277" i="33"/>
  <c r="AZ276" i="33"/>
  <c r="AX276" i="33"/>
  <c r="AW276" i="33"/>
  <c r="AV276" i="33"/>
  <c r="AU276" i="33"/>
  <c r="AT276" i="33"/>
  <c r="AZ275" i="33"/>
  <c r="AX275" i="33"/>
  <c r="AW275" i="33"/>
  <c r="AV275" i="33"/>
  <c r="AU275" i="33"/>
  <c r="AT275" i="33"/>
  <c r="AZ274" i="33"/>
  <c r="AX274" i="33"/>
  <c r="AW274" i="33"/>
  <c r="AV274" i="33"/>
  <c r="AU274" i="33"/>
  <c r="AT274" i="33"/>
  <c r="AZ273" i="33"/>
  <c r="AX273" i="33"/>
  <c r="AW273" i="33"/>
  <c r="AV273" i="33"/>
  <c r="AU273" i="33"/>
  <c r="AT273" i="33"/>
  <c r="AZ272" i="33"/>
  <c r="AX272" i="33"/>
  <c r="AW272" i="33"/>
  <c r="AV272" i="33"/>
  <c r="AU272" i="33"/>
  <c r="AT272" i="33"/>
  <c r="AZ271" i="33"/>
  <c r="AX271" i="33"/>
  <c r="AW271" i="33"/>
  <c r="AV271" i="33"/>
  <c r="AU271" i="33"/>
  <c r="AT271" i="33"/>
  <c r="AZ270" i="33"/>
  <c r="AX270" i="33"/>
  <c r="AW270" i="33"/>
  <c r="AV270" i="33"/>
  <c r="AU270" i="33"/>
  <c r="AT270" i="33"/>
  <c r="AZ269" i="33"/>
  <c r="AX269" i="33"/>
  <c r="AW269" i="33"/>
  <c r="AV269" i="33"/>
  <c r="AU269" i="33"/>
  <c r="AT269" i="33"/>
  <c r="AZ268" i="33"/>
  <c r="AX268" i="33"/>
  <c r="AW268" i="33"/>
  <c r="AV268" i="33"/>
  <c r="AU268" i="33"/>
  <c r="AT268" i="33"/>
  <c r="AZ267" i="33"/>
  <c r="AX267" i="33"/>
  <c r="AW267" i="33"/>
  <c r="AV267" i="33"/>
  <c r="AU267" i="33"/>
  <c r="AT267" i="33"/>
  <c r="AZ266" i="33"/>
  <c r="AX266" i="33"/>
  <c r="AW266" i="33"/>
  <c r="AV266" i="33"/>
  <c r="AU266" i="33"/>
  <c r="AT266" i="33"/>
  <c r="AZ265" i="33"/>
  <c r="AX265" i="33"/>
  <c r="AW265" i="33"/>
  <c r="AV265" i="33"/>
  <c r="AU265" i="33"/>
  <c r="AT265" i="33"/>
  <c r="AZ264" i="33"/>
  <c r="AX264" i="33"/>
  <c r="AW264" i="33"/>
  <c r="AV264" i="33"/>
  <c r="AU264" i="33"/>
  <c r="AT264" i="33"/>
  <c r="AZ263" i="33"/>
  <c r="AX263" i="33"/>
  <c r="AW263" i="33"/>
  <c r="AV263" i="33"/>
  <c r="AU263" i="33"/>
  <c r="AT263" i="33"/>
  <c r="AZ262" i="33"/>
  <c r="AX262" i="33"/>
  <c r="AW262" i="33"/>
  <c r="AV262" i="33"/>
  <c r="AU262" i="33"/>
  <c r="AT262" i="33"/>
  <c r="AZ261" i="33"/>
  <c r="AX261" i="33"/>
  <c r="AW261" i="33"/>
  <c r="AV261" i="33"/>
  <c r="AU261" i="33"/>
  <c r="AT261" i="33"/>
  <c r="AZ260" i="33"/>
  <c r="AX260" i="33"/>
  <c r="AW260" i="33"/>
  <c r="AV260" i="33"/>
  <c r="AU260" i="33"/>
  <c r="AT260" i="33"/>
  <c r="AZ259" i="33"/>
  <c r="AX259" i="33"/>
  <c r="AW259" i="33"/>
  <c r="AV259" i="33"/>
  <c r="AU259" i="33"/>
  <c r="AT259" i="33"/>
  <c r="AZ258" i="33"/>
  <c r="AX258" i="33"/>
  <c r="AW258" i="33"/>
  <c r="AV258" i="33"/>
  <c r="AU258" i="33"/>
  <c r="AT258" i="33"/>
  <c r="AZ257" i="33"/>
  <c r="AX257" i="33"/>
  <c r="AW257" i="33"/>
  <c r="AV257" i="33"/>
  <c r="AU257" i="33"/>
  <c r="AT257" i="33"/>
  <c r="AZ256" i="33"/>
  <c r="AX256" i="33"/>
  <c r="AW256" i="33"/>
  <c r="AV256" i="33"/>
  <c r="AU256" i="33"/>
  <c r="AT256" i="33"/>
  <c r="AZ255" i="33"/>
  <c r="AX255" i="33"/>
  <c r="AW255" i="33"/>
  <c r="AV255" i="33"/>
  <c r="AU255" i="33"/>
  <c r="AT255" i="33"/>
  <c r="AZ254" i="33"/>
  <c r="AX254" i="33"/>
  <c r="AW254" i="33"/>
  <c r="AV254" i="33"/>
  <c r="AU254" i="33"/>
  <c r="AT254" i="33"/>
  <c r="AZ253" i="33"/>
  <c r="AX253" i="33"/>
  <c r="AW253" i="33"/>
  <c r="AV253" i="33"/>
  <c r="AU253" i="33"/>
  <c r="AT253" i="33"/>
  <c r="AZ252" i="33"/>
  <c r="AX252" i="33"/>
  <c r="AW252" i="33"/>
  <c r="AV252" i="33"/>
  <c r="AU252" i="33"/>
  <c r="AT252" i="33"/>
  <c r="AZ251" i="33"/>
  <c r="AX251" i="33"/>
  <c r="AW251" i="33"/>
  <c r="AV251" i="33"/>
  <c r="AU251" i="33"/>
  <c r="AT251" i="33"/>
  <c r="AZ250" i="33"/>
  <c r="AX250" i="33"/>
  <c r="AW250" i="33"/>
  <c r="AV250" i="33"/>
  <c r="AU250" i="33"/>
  <c r="AT250" i="33"/>
  <c r="AZ249" i="33"/>
  <c r="AX249" i="33"/>
  <c r="AW249" i="33"/>
  <c r="AV249" i="33"/>
  <c r="AU249" i="33"/>
  <c r="AT249" i="33"/>
  <c r="AZ248" i="33"/>
  <c r="AX248" i="33"/>
  <c r="AW248" i="33"/>
  <c r="AV248" i="33"/>
  <c r="AU248" i="33"/>
  <c r="AT248" i="33"/>
  <c r="AZ247" i="33"/>
  <c r="AX247" i="33"/>
  <c r="AW247" i="33"/>
  <c r="AV247" i="33"/>
  <c r="AU247" i="33"/>
  <c r="AT247" i="33"/>
  <c r="AZ246" i="33"/>
  <c r="AX246" i="33"/>
  <c r="AW246" i="33"/>
  <c r="AV246" i="33"/>
  <c r="AU246" i="33"/>
  <c r="AT246" i="33"/>
  <c r="AZ245" i="33"/>
  <c r="AX245" i="33"/>
  <c r="AW245" i="33"/>
  <c r="AV245" i="33"/>
  <c r="AU245" i="33"/>
  <c r="AT245" i="33"/>
  <c r="AZ244" i="33"/>
  <c r="AX244" i="33"/>
  <c r="AW244" i="33"/>
  <c r="AV244" i="33"/>
  <c r="AU244" i="33"/>
  <c r="AT244" i="33"/>
  <c r="AZ243" i="33"/>
  <c r="AX243" i="33"/>
  <c r="AW243" i="33"/>
  <c r="AV243" i="33"/>
  <c r="AU243" i="33"/>
  <c r="AT243" i="33"/>
  <c r="AZ242" i="33"/>
  <c r="AX242" i="33"/>
  <c r="AW242" i="33"/>
  <c r="AV242" i="33"/>
  <c r="AU242" i="33"/>
  <c r="AT242" i="33"/>
  <c r="AZ241" i="33"/>
  <c r="AX241" i="33"/>
  <c r="AW241" i="33"/>
  <c r="AV241" i="33"/>
  <c r="AU241" i="33"/>
  <c r="AT241" i="33"/>
  <c r="AZ240" i="33"/>
  <c r="AX240" i="33"/>
  <c r="AW240" i="33"/>
  <c r="AV240" i="33"/>
  <c r="AU240" i="33"/>
  <c r="AT240" i="33"/>
  <c r="AZ239" i="33"/>
  <c r="AX239" i="33"/>
  <c r="AW239" i="33"/>
  <c r="AV239" i="33"/>
  <c r="AU239" i="33"/>
  <c r="AT239" i="33"/>
  <c r="AZ238" i="33"/>
  <c r="AX238" i="33"/>
  <c r="AW238" i="33"/>
  <c r="AV238" i="33"/>
  <c r="AU238" i="33"/>
  <c r="AT238" i="33"/>
  <c r="AZ237" i="33"/>
  <c r="AX237" i="33"/>
  <c r="AW237" i="33"/>
  <c r="AV237" i="33"/>
  <c r="AU237" i="33"/>
  <c r="AT237" i="33"/>
  <c r="AZ236" i="33"/>
  <c r="AX236" i="33"/>
  <c r="AW236" i="33"/>
  <c r="AV236" i="33"/>
  <c r="AU236" i="33"/>
  <c r="AT236" i="33"/>
  <c r="AZ235" i="33"/>
  <c r="AX235" i="33"/>
  <c r="AW235" i="33"/>
  <c r="AV235" i="33"/>
  <c r="AU235" i="33"/>
  <c r="AT235" i="33"/>
  <c r="AZ234" i="33"/>
  <c r="AX234" i="33"/>
  <c r="AW234" i="33"/>
  <c r="AV234" i="33"/>
  <c r="AU234" i="33"/>
  <c r="AT234" i="33"/>
  <c r="AZ233" i="33"/>
  <c r="AX233" i="33"/>
  <c r="AW233" i="33"/>
  <c r="AV233" i="33"/>
  <c r="AU233" i="33"/>
  <c r="AT233" i="33"/>
  <c r="AZ232" i="33"/>
  <c r="AX232" i="33"/>
  <c r="AW232" i="33"/>
  <c r="AV232" i="33"/>
  <c r="AU232" i="33"/>
  <c r="AT232" i="33"/>
  <c r="AZ231" i="33"/>
  <c r="AX231" i="33"/>
  <c r="AW231" i="33"/>
  <c r="AV231" i="33"/>
  <c r="AU231" i="33"/>
  <c r="AT231" i="33"/>
  <c r="AZ230" i="33"/>
  <c r="AX230" i="33"/>
  <c r="AW230" i="33"/>
  <c r="AV230" i="33"/>
  <c r="AU230" i="33"/>
  <c r="AT230" i="33"/>
  <c r="AZ229" i="33"/>
  <c r="AX229" i="33"/>
  <c r="AW229" i="33"/>
  <c r="AV229" i="33"/>
  <c r="AU229" i="33"/>
  <c r="AT229" i="33"/>
  <c r="AZ228" i="33"/>
  <c r="AX228" i="33"/>
  <c r="AW228" i="33"/>
  <c r="AV228" i="33"/>
  <c r="AU228" i="33"/>
  <c r="AT228" i="33"/>
  <c r="AZ227" i="33"/>
  <c r="AX227" i="33"/>
  <c r="AW227" i="33"/>
  <c r="AV227" i="33"/>
  <c r="AU227" i="33"/>
  <c r="AT227" i="33"/>
  <c r="AZ226" i="33"/>
  <c r="AX226" i="33"/>
  <c r="AW226" i="33"/>
  <c r="AV226" i="33"/>
  <c r="AU226" i="33"/>
  <c r="AT226" i="33"/>
  <c r="AZ225" i="33"/>
  <c r="AX225" i="33"/>
  <c r="AW225" i="33"/>
  <c r="AV225" i="33"/>
  <c r="AU225" i="33"/>
  <c r="AT225" i="33"/>
  <c r="AZ224" i="33"/>
  <c r="AX224" i="33"/>
  <c r="AW224" i="33"/>
  <c r="AV224" i="33"/>
  <c r="AU224" i="33"/>
  <c r="AT224" i="33"/>
  <c r="AZ223" i="33"/>
  <c r="AX223" i="33"/>
  <c r="AW223" i="33"/>
  <c r="AV223" i="33"/>
  <c r="AU223" i="33"/>
  <c r="AT223" i="33"/>
  <c r="AZ222" i="33"/>
  <c r="AX222" i="33"/>
  <c r="AW222" i="33"/>
  <c r="AV222" i="33"/>
  <c r="AU222" i="33"/>
  <c r="AT222" i="33"/>
  <c r="AZ221" i="33"/>
  <c r="AX221" i="33"/>
  <c r="AW221" i="33"/>
  <c r="AV221" i="33"/>
  <c r="AU221" i="33"/>
  <c r="AT221" i="33"/>
  <c r="AZ220" i="33"/>
  <c r="AX220" i="33"/>
  <c r="AW220" i="33"/>
  <c r="AV220" i="33"/>
  <c r="AU220" i="33"/>
  <c r="AT220" i="33"/>
  <c r="AZ219" i="33"/>
  <c r="AX219" i="33"/>
  <c r="AW219" i="33"/>
  <c r="AV219" i="33"/>
  <c r="AU219" i="33"/>
  <c r="AT219" i="33"/>
  <c r="AZ218" i="33"/>
  <c r="AX218" i="33"/>
  <c r="AW218" i="33"/>
  <c r="AV218" i="33"/>
  <c r="AU218" i="33"/>
  <c r="AT218" i="33"/>
  <c r="AZ217" i="33"/>
  <c r="AX217" i="33"/>
  <c r="AW217" i="33"/>
  <c r="AV217" i="33"/>
  <c r="AU217" i="33"/>
  <c r="AT217" i="33"/>
  <c r="AZ216" i="33"/>
  <c r="AX216" i="33"/>
  <c r="AW216" i="33"/>
  <c r="AV216" i="33"/>
  <c r="AU216" i="33"/>
  <c r="AT216" i="33"/>
  <c r="AZ215" i="33"/>
  <c r="AX215" i="33"/>
  <c r="AW215" i="33"/>
  <c r="AV215" i="33"/>
  <c r="AU215" i="33"/>
  <c r="AT215" i="33"/>
  <c r="AZ214" i="33"/>
  <c r="AX214" i="33"/>
  <c r="AW214" i="33"/>
  <c r="AV214" i="33"/>
  <c r="AU214" i="33"/>
  <c r="AT214" i="33"/>
  <c r="AZ213" i="33"/>
  <c r="AX213" i="33"/>
  <c r="AW213" i="33"/>
  <c r="AV213" i="33"/>
  <c r="AU213" i="33"/>
  <c r="AT213" i="33"/>
  <c r="AZ212" i="33"/>
  <c r="AX212" i="33"/>
  <c r="AW212" i="33"/>
  <c r="AV212" i="33"/>
  <c r="AU212" i="33"/>
  <c r="AT212" i="33"/>
  <c r="AZ211" i="33"/>
  <c r="AX211" i="33"/>
  <c r="AW211" i="33"/>
  <c r="AV211" i="33"/>
  <c r="AU211" i="33"/>
  <c r="AT211" i="33"/>
  <c r="AZ210" i="33"/>
  <c r="AX210" i="33"/>
  <c r="AW210" i="33"/>
  <c r="AV210" i="33"/>
  <c r="AU210" i="33"/>
  <c r="AT210" i="33"/>
  <c r="AZ209" i="33"/>
  <c r="AX209" i="33"/>
  <c r="AW209" i="33"/>
  <c r="AV209" i="33"/>
  <c r="AU209" i="33"/>
  <c r="AT209" i="33"/>
  <c r="AZ208" i="33"/>
  <c r="AX208" i="33"/>
  <c r="AW208" i="33"/>
  <c r="AV208" i="33"/>
  <c r="AU208" i="33"/>
  <c r="AT208" i="33"/>
  <c r="AZ207" i="33"/>
  <c r="AX207" i="33"/>
  <c r="AW207" i="33"/>
  <c r="AV207" i="33"/>
  <c r="AU207" i="33"/>
  <c r="AT207" i="33"/>
  <c r="AZ206" i="33"/>
  <c r="AX206" i="33"/>
  <c r="AW206" i="33"/>
  <c r="AV206" i="33"/>
  <c r="AU206" i="33"/>
  <c r="AT206" i="33"/>
  <c r="AZ205" i="33"/>
  <c r="AX205" i="33"/>
  <c r="AW205" i="33"/>
  <c r="AV205" i="33"/>
  <c r="AU205" i="33"/>
  <c r="AT205" i="33"/>
  <c r="AZ204" i="33"/>
  <c r="AX204" i="33"/>
  <c r="AW204" i="33"/>
  <c r="AV204" i="33"/>
  <c r="AU204" i="33"/>
  <c r="AT204" i="33"/>
  <c r="AZ203" i="33"/>
  <c r="AX203" i="33"/>
  <c r="AW203" i="33"/>
  <c r="AV203" i="33"/>
  <c r="AU203" i="33"/>
  <c r="AT203" i="33"/>
  <c r="AZ202" i="33"/>
  <c r="AX202" i="33"/>
  <c r="AW202" i="33"/>
  <c r="AV202" i="33"/>
  <c r="AU202" i="33"/>
  <c r="AT202" i="33"/>
  <c r="AZ201" i="33"/>
  <c r="AX201" i="33"/>
  <c r="AW201" i="33"/>
  <c r="AV201" i="33"/>
  <c r="AU201" i="33"/>
  <c r="AT201" i="33"/>
  <c r="AZ200" i="33"/>
  <c r="AX200" i="33"/>
  <c r="AW200" i="33"/>
  <c r="AV200" i="33"/>
  <c r="AU200" i="33"/>
  <c r="AT200" i="33"/>
  <c r="AZ199" i="33"/>
  <c r="AX199" i="33"/>
  <c r="AW199" i="33"/>
  <c r="AV199" i="33"/>
  <c r="AU199" i="33"/>
  <c r="AT199" i="33"/>
  <c r="AZ198" i="33"/>
  <c r="AX198" i="33"/>
  <c r="AW198" i="33"/>
  <c r="AV198" i="33"/>
  <c r="AU198" i="33"/>
  <c r="AT198" i="33"/>
  <c r="AZ197" i="33"/>
  <c r="AX197" i="33"/>
  <c r="AW197" i="33"/>
  <c r="AV197" i="33"/>
  <c r="AU197" i="33"/>
  <c r="AT197" i="33"/>
  <c r="AZ196" i="33"/>
  <c r="AX196" i="33"/>
  <c r="AW196" i="33"/>
  <c r="AV196" i="33"/>
  <c r="AU196" i="33"/>
  <c r="AT196" i="33"/>
  <c r="AZ195" i="33"/>
  <c r="AX195" i="33"/>
  <c r="AW195" i="33"/>
  <c r="AV195" i="33"/>
  <c r="AU195" i="33"/>
  <c r="AT195" i="33"/>
  <c r="AZ194" i="33"/>
  <c r="AX194" i="33"/>
  <c r="AW194" i="33"/>
  <c r="AV194" i="33"/>
  <c r="AU194" i="33"/>
  <c r="AT194" i="33"/>
  <c r="AZ193" i="33"/>
  <c r="AX193" i="33"/>
  <c r="AW193" i="33"/>
  <c r="AV193" i="33"/>
  <c r="AU193" i="33"/>
  <c r="AT193" i="33"/>
  <c r="AZ192" i="33"/>
  <c r="AX192" i="33"/>
  <c r="AW192" i="33"/>
  <c r="AV192" i="33"/>
  <c r="AU192" i="33"/>
  <c r="AT192" i="33"/>
  <c r="AZ191" i="33"/>
  <c r="AX191" i="33"/>
  <c r="AW191" i="33"/>
  <c r="AV191" i="33"/>
  <c r="AU191" i="33"/>
  <c r="AT191" i="33"/>
  <c r="AZ190" i="33"/>
  <c r="AX190" i="33"/>
  <c r="AW190" i="33"/>
  <c r="AV190" i="33"/>
  <c r="AU190" i="33"/>
  <c r="AT190" i="33"/>
  <c r="AZ189" i="33"/>
  <c r="AX189" i="33"/>
  <c r="AW189" i="33"/>
  <c r="AV189" i="33"/>
  <c r="AU189" i="33"/>
  <c r="AT189" i="33"/>
  <c r="AZ188" i="33"/>
  <c r="AX188" i="33"/>
  <c r="AW188" i="33"/>
  <c r="AV188" i="33"/>
  <c r="AU188" i="33"/>
  <c r="AT188" i="33"/>
  <c r="AZ187" i="33"/>
  <c r="AX187" i="33"/>
  <c r="AW187" i="33"/>
  <c r="AV187" i="33"/>
  <c r="AU187" i="33"/>
  <c r="AT187" i="33"/>
  <c r="AZ186" i="33"/>
  <c r="AX186" i="33"/>
  <c r="AW186" i="33"/>
  <c r="AV186" i="33"/>
  <c r="AU186" i="33"/>
  <c r="AT186" i="33"/>
  <c r="AZ185" i="33"/>
  <c r="AX185" i="33"/>
  <c r="AW185" i="33"/>
  <c r="AV185" i="33"/>
  <c r="AU185" i="33"/>
  <c r="AT185" i="33"/>
  <c r="AZ184" i="33"/>
  <c r="AX184" i="33"/>
  <c r="AW184" i="33"/>
  <c r="AV184" i="33"/>
  <c r="AU184" i="33"/>
  <c r="AT184" i="33"/>
  <c r="AZ183" i="33"/>
  <c r="AX183" i="33"/>
  <c r="AW183" i="33"/>
  <c r="AV183" i="33"/>
  <c r="AU183" i="33"/>
  <c r="AT183" i="33"/>
  <c r="AZ182" i="33"/>
  <c r="AX182" i="33"/>
  <c r="AW182" i="33"/>
  <c r="AV182" i="33"/>
  <c r="AU182" i="33"/>
  <c r="AT182" i="33"/>
  <c r="AZ181" i="33"/>
  <c r="AX181" i="33"/>
  <c r="AW181" i="33"/>
  <c r="AV181" i="33"/>
  <c r="AU181" i="33"/>
  <c r="AT181" i="33"/>
  <c r="AZ180" i="33"/>
  <c r="AX180" i="33"/>
  <c r="AW180" i="33"/>
  <c r="AV180" i="33"/>
  <c r="AU180" i="33"/>
  <c r="AT180" i="33"/>
  <c r="AZ179" i="33"/>
  <c r="AX179" i="33"/>
  <c r="AW179" i="33"/>
  <c r="AV179" i="33"/>
  <c r="AU179" i="33"/>
  <c r="AT179" i="33"/>
  <c r="AZ178" i="33"/>
  <c r="AX178" i="33"/>
  <c r="AW178" i="33"/>
  <c r="AV178" i="33"/>
  <c r="AU178" i="33"/>
  <c r="AT178" i="33"/>
  <c r="AZ177" i="33"/>
  <c r="AX177" i="33"/>
  <c r="AW177" i="33"/>
  <c r="AV177" i="33"/>
  <c r="AU177" i="33"/>
  <c r="AT177" i="33"/>
  <c r="AZ176" i="33"/>
  <c r="AX176" i="33"/>
  <c r="AW176" i="33"/>
  <c r="AV176" i="33"/>
  <c r="AU176" i="33"/>
  <c r="AT176" i="33"/>
  <c r="AZ175" i="33"/>
  <c r="AX175" i="33"/>
  <c r="AW175" i="33"/>
  <c r="AV175" i="33"/>
  <c r="AU175" i="33"/>
  <c r="AT175" i="33"/>
  <c r="AZ174" i="33"/>
  <c r="AX174" i="33"/>
  <c r="AW174" i="33"/>
  <c r="AV174" i="33"/>
  <c r="AU174" i="33"/>
  <c r="AT174" i="33"/>
  <c r="AZ173" i="33"/>
  <c r="AX173" i="33"/>
  <c r="AW173" i="33"/>
  <c r="AV173" i="33"/>
  <c r="AU173" i="33"/>
  <c r="AT173" i="33"/>
  <c r="AZ172" i="33"/>
  <c r="AX172" i="33"/>
  <c r="AW172" i="33"/>
  <c r="AV172" i="33"/>
  <c r="AU172" i="33"/>
  <c r="AT172" i="33"/>
  <c r="AZ171" i="33"/>
  <c r="AX171" i="33"/>
  <c r="AW171" i="33"/>
  <c r="AV171" i="33"/>
  <c r="AU171" i="33"/>
  <c r="AT171" i="33"/>
  <c r="AZ170" i="33"/>
  <c r="AX170" i="33"/>
  <c r="AW170" i="33"/>
  <c r="AV170" i="33"/>
  <c r="AU170" i="33"/>
  <c r="AT170" i="33"/>
  <c r="AZ169" i="33"/>
  <c r="AX169" i="33"/>
  <c r="AW169" i="33"/>
  <c r="AV169" i="33"/>
  <c r="AU169" i="33"/>
  <c r="AT169" i="33"/>
  <c r="AZ168" i="33"/>
  <c r="AX168" i="33"/>
  <c r="AW168" i="33"/>
  <c r="AV168" i="33"/>
  <c r="AU168" i="33"/>
  <c r="AT168" i="33"/>
  <c r="AZ167" i="33"/>
  <c r="AX167" i="33"/>
  <c r="AW167" i="33"/>
  <c r="AV167" i="33"/>
  <c r="AU167" i="33"/>
  <c r="AT167" i="33"/>
  <c r="AZ166" i="33"/>
  <c r="AX166" i="33"/>
  <c r="AW166" i="33"/>
  <c r="AV166" i="33"/>
  <c r="AU166" i="33"/>
  <c r="AT166" i="33"/>
  <c r="AZ165" i="33"/>
  <c r="AX165" i="33"/>
  <c r="AW165" i="33"/>
  <c r="AV165" i="33"/>
  <c r="AU165" i="33"/>
  <c r="AT165" i="33"/>
  <c r="AZ164" i="33"/>
  <c r="AX164" i="33"/>
  <c r="AW164" i="33"/>
  <c r="AV164" i="33"/>
  <c r="AU164" i="33"/>
  <c r="AT164" i="33"/>
  <c r="AZ163" i="33"/>
  <c r="AX163" i="33"/>
  <c r="AW163" i="33"/>
  <c r="AV163" i="33"/>
  <c r="AU163" i="33"/>
  <c r="AT163" i="33"/>
  <c r="AZ162" i="33"/>
  <c r="AX162" i="33"/>
  <c r="AW162" i="33"/>
  <c r="AV162" i="33"/>
  <c r="AU162" i="33"/>
  <c r="AT162" i="33"/>
  <c r="AZ161" i="33"/>
  <c r="AX161" i="33"/>
  <c r="AW161" i="33"/>
  <c r="AV161" i="33"/>
  <c r="AU161" i="33"/>
  <c r="AT161" i="33"/>
  <c r="AZ160" i="33"/>
  <c r="AX160" i="33"/>
  <c r="AW160" i="33"/>
  <c r="AV160" i="33"/>
  <c r="AU160" i="33"/>
  <c r="AT160" i="33"/>
  <c r="AZ159" i="33"/>
  <c r="AX159" i="33"/>
  <c r="AW159" i="33"/>
  <c r="AV159" i="33"/>
  <c r="AU159" i="33"/>
  <c r="AT159" i="33"/>
  <c r="AZ158" i="33"/>
  <c r="AX158" i="33"/>
  <c r="AW158" i="33"/>
  <c r="AV158" i="33"/>
  <c r="AU158" i="33"/>
  <c r="AT158" i="33"/>
  <c r="AZ157" i="33"/>
  <c r="AX157" i="33"/>
  <c r="AW157" i="33"/>
  <c r="AV157" i="33"/>
  <c r="AU157" i="33"/>
  <c r="AT157" i="33"/>
  <c r="AZ156" i="33"/>
  <c r="AX156" i="33"/>
  <c r="AW156" i="33"/>
  <c r="AV156" i="33"/>
  <c r="AU156" i="33"/>
  <c r="AT156" i="33"/>
  <c r="AZ155" i="33"/>
  <c r="AX155" i="33"/>
  <c r="AW155" i="33"/>
  <c r="AV155" i="33"/>
  <c r="AU155" i="33"/>
  <c r="AT155" i="33"/>
  <c r="AZ154" i="33"/>
  <c r="AX154" i="33"/>
  <c r="AW154" i="33"/>
  <c r="AV154" i="33"/>
  <c r="AU154" i="33"/>
  <c r="AT154" i="33"/>
  <c r="AZ153" i="33"/>
  <c r="AX153" i="33"/>
  <c r="AW153" i="33"/>
  <c r="AV153" i="33"/>
  <c r="AU153" i="33"/>
  <c r="AT153" i="33"/>
  <c r="AZ152" i="33"/>
  <c r="AX152" i="33"/>
  <c r="AW152" i="33"/>
  <c r="AV152" i="33"/>
  <c r="AU152" i="33"/>
  <c r="AT152" i="33"/>
  <c r="AZ151" i="33"/>
  <c r="AX151" i="33"/>
  <c r="AW151" i="33"/>
  <c r="AV151" i="33"/>
  <c r="AU151" i="33"/>
  <c r="AT151" i="33"/>
  <c r="AZ150" i="33"/>
  <c r="AX150" i="33"/>
  <c r="AW150" i="33"/>
  <c r="AV150" i="33"/>
  <c r="AU150" i="33"/>
  <c r="AT150" i="33"/>
  <c r="AZ149" i="33"/>
  <c r="AX149" i="33"/>
  <c r="AW149" i="33"/>
  <c r="AV149" i="33"/>
  <c r="AU149" i="33"/>
  <c r="AT149" i="33"/>
  <c r="AZ148" i="33"/>
  <c r="AX148" i="33"/>
  <c r="AW148" i="33"/>
  <c r="AV148" i="33"/>
  <c r="AU148" i="33"/>
  <c r="AT148" i="33"/>
  <c r="AZ147" i="33"/>
  <c r="AX147" i="33"/>
  <c r="AW147" i="33"/>
  <c r="AV147" i="33"/>
  <c r="AU147" i="33"/>
  <c r="AT147" i="33"/>
  <c r="AZ146" i="33"/>
  <c r="AX146" i="33"/>
  <c r="AW146" i="33"/>
  <c r="AV146" i="33"/>
  <c r="AU146" i="33"/>
  <c r="AT146" i="33"/>
  <c r="AZ145" i="33"/>
  <c r="AX145" i="33"/>
  <c r="AW145" i="33"/>
  <c r="AV145" i="33"/>
  <c r="AU145" i="33"/>
  <c r="AT145" i="33"/>
  <c r="AZ144" i="33"/>
  <c r="AX144" i="33"/>
  <c r="AW144" i="33"/>
  <c r="AV144" i="33"/>
  <c r="AU144" i="33"/>
  <c r="AT144" i="33"/>
  <c r="AZ143" i="33"/>
  <c r="AX143" i="33"/>
  <c r="AW143" i="33"/>
  <c r="AV143" i="33"/>
  <c r="AU143" i="33"/>
  <c r="AT143" i="33"/>
  <c r="AZ142" i="33"/>
  <c r="AX142" i="33"/>
  <c r="AW142" i="33"/>
  <c r="AV142" i="33"/>
  <c r="AU142" i="33"/>
  <c r="AT142" i="33"/>
  <c r="AZ141" i="33"/>
  <c r="AX141" i="33"/>
  <c r="AW141" i="33"/>
  <c r="AV141" i="33"/>
  <c r="AU141" i="33"/>
  <c r="AT141" i="33"/>
  <c r="AZ140" i="33"/>
  <c r="AX140" i="33"/>
  <c r="AW140" i="33"/>
  <c r="AV140" i="33"/>
  <c r="AU140" i="33"/>
  <c r="AT140" i="33"/>
  <c r="AZ139" i="33"/>
  <c r="AX139" i="33"/>
  <c r="AW139" i="33"/>
  <c r="AV139" i="33"/>
  <c r="AU139" i="33"/>
  <c r="AT139" i="33"/>
  <c r="AZ138" i="33"/>
  <c r="AX138" i="33"/>
  <c r="AW138" i="33"/>
  <c r="AV138" i="33"/>
  <c r="AU138" i="33"/>
  <c r="AT138" i="33"/>
  <c r="AZ137" i="33"/>
  <c r="AX137" i="33"/>
  <c r="AW137" i="33"/>
  <c r="AV137" i="33"/>
  <c r="AU137" i="33"/>
  <c r="AT137" i="33"/>
  <c r="AZ136" i="33"/>
  <c r="AX136" i="33"/>
  <c r="AW136" i="33"/>
  <c r="AV136" i="33"/>
  <c r="AU136" i="33"/>
  <c r="AT136" i="33"/>
  <c r="AZ135" i="33"/>
  <c r="AX135" i="33"/>
  <c r="AW135" i="33"/>
  <c r="AV135" i="33"/>
  <c r="AU135" i="33"/>
  <c r="AT135" i="33"/>
  <c r="AZ134" i="33"/>
  <c r="AX134" i="33"/>
  <c r="AW134" i="33"/>
  <c r="AV134" i="33"/>
  <c r="AU134" i="33"/>
  <c r="AT134" i="33"/>
  <c r="AZ133" i="33"/>
  <c r="AX133" i="33"/>
  <c r="AW133" i="33"/>
  <c r="AV133" i="33"/>
  <c r="AU133" i="33"/>
  <c r="AT133" i="33"/>
  <c r="AZ132" i="33"/>
  <c r="AX132" i="33"/>
  <c r="AW132" i="33"/>
  <c r="AV132" i="33"/>
  <c r="AU132" i="33"/>
  <c r="AT132" i="33"/>
  <c r="AZ131" i="33"/>
  <c r="AX131" i="33"/>
  <c r="AW131" i="33"/>
  <c r="AV131" i="33"/>
  <c r="AU131" i="33"/>
  <c r="AT131" i="33"/>
  <c r="AZ130" i="33"/>
  <c r="AX130" i="33"/>
  <c r="AW130" i="33"/>
  <c r="AV130" i="33"/>
  <c r="AU130" i="33"/>
  <c r="AT130" i="33"/>
  <c r="AZ129" i="33"/>
  <c r="AX129" i="33"/>
  <c r="AW129" i="33"/>
  <c r="AV129" i="33"/>
  <c r="AU129" i="33"/>
  <c r="AT129" i="33"/>
  <c r="AZ128" i="33"/>
  <c r="AX128" i="33"/>
  <c r="AW128" i="33"/>
  <c r="AV128" i="33"/>
  <c r="AU128" i="33"/>
  <c r="AT128" i="33"/>
  <c r="AZ127" i="33"/>
  <c r="AX127" i="33"/>
  <c r="AW127" i="33"/>
  <c r="AV127" i="33"/>
  <c r="AU127" i="33"/>
  <c r="AT127" i="33"/>
  <c r="AZ126" i="33"/>
  <c r="AX126" i="33"/>
  <c r="AW126" i="33"/>
  <c r="AV126" i="33"/>
  <c r="AU126" i="33"/>
  <c r="AT126" i="33"/>
  <c r="AZ125" i="33"/>
  <c r="AX125" i="33"/>
  <c r="AW125" i="33"/>
  <c r="AV125" i="33"/>
  <c r="AU125" i="33"/>
  <c r="AT125" i="33"/>
  <c r="AZ124" i="33"/>
  <c r="AX124" i="33"/>
  <c r="AW124" i="33"/>
  <c r="AV124" i="33"/>
  <c r="AU124" i="33"/>
  <c r="AT124" i="33"/>
  <c r="AZ123" i="33"/>
  <c r="AX123" i="33"/>
  <c r="AW123" i="33"/>
  <c r="AV123" i="33"/>
  <c r="AU123" i="33"/>
  <c r="AT123" i="33"/>
  <c r="AZ122" i="33"/>
  <c r="AX122" i="33"/>
  <c r="AW122" i="33"/>
  <c r="AV122" i="33"/>
  <c r="AU122" i="33"/>
  <c r="AT122" i="33"/>
  <c r="AZ121" i="33"/>
  <c r="AX121" i="33"/>
  <c r="AW121" i="33"/>
  <c r="AV121" i="33"/>
  <c r="AU121" i="33"/>
  <c r="AT121" i="33"/>
  <c r="AZ120" i="33"/>
  <c r="AX120" i="33"/>
  <c r="AW120" i="33"/>
  <c r="AV120" i="33"/>
  <c r="AU120" i="33"/>
  <c r="AT120" i="33"/>
  <c r="AZ119" i="33"/>
  <c r="AX119" i="33"/>
  <c r="AW119" i="33"/>
  <c r="AV119" i="33"/>
  <c r="AU119" i="33"/>
  <c r="AT119" i="33"/>
  <c r="AZ118" i="33"/>
  <c r="AX118" i="33"/>
  <c r="AW118" i="33"/>
  <c r="AV118" i="33"/>
  <c r="AU118" i="33"/>
  <c r="AT118" i="33"/>
  <c r="AZ117" i="33"/>
  <c r="AX117" i="33"/>
  <c r="AW117" i="33"/>
  <c r="AV117" i="33"/>
  <c r="AU117" i="33"/>
  <c r="AT117" i="33"/>
  <c r="AZ116" i="33"/>
  <c r="AX116" i="33"/>
  <c r="AW116" i="33"/>
  <c r="AV116" i="33"/>
  <c r="AU116" i="33"/>
  <c r="AT116" i="33"/>
  <c r="AZ115" i="33"/>
  <c r="AX115" i="33"/>
  <c r="AW115" i="33"/>
  <c r="AV115" i="33"/>
  <c r="AU115" i="33"/>
  <c r="AT115" i="33"/>
  <c r="AZ114" i="33"/>
  <c r="AX114" i="33"/>
  <c r="AW114" i="33"/>
  <c r="AV114" i="33"/>
  <c r="AU114" i="33"/>
  <c r="AT114" i="33"/>
  <c r="AZ113" i="33"/>
  <c r="AX113" i="33"/>
  <c r="AW113" i="33"/>
  <c r="AV113" i="33"/>
  <c r="AU113" i="33"/>
  <c r="AT113" i="33"/>
  <c r="AZ112" i="33"/>
  <c r="AX112" i="33"/>
  <c r="AW112" i="33"/>
  <c r="AV112" i="33"/>
  <c r="AU112" i="33"/>
  <c r="AT112" i="33"/>
  <c r="AZ111" i="33"/>
  <c r="AX111" i="33"/>
  <c r="AW111" i="33"/>
  <c r="AV111" i="33"/>
  <c r="AU111" i="33"/>
  <c r="AT111" i="33"/>
  <c r="AZ110" i="33"/>
  <c r="AX110" i="33"/>
  <c r="AW110" i="33"/>
  <c r="AV110" i="33"/>
  <c r="AU110" i="33"/>
  <c r="AT110" i="33"/>
  <c r="AZ109" i="33"/>
  <c r="AX109" i="33"/>
  <c r="AW109" i="33"/>
  <c r="AV109" i="33"/>
  <c r="AU109" i="33"/>
  <c r="AT109" i="33"/>
  <c r="AZ108" i="33"/>
  <c r="AX108" i="33"/>
  <c r="AW108" i="33"/>
  <c r="AV108" i="33"/>
  <c r="AU108" i="33"/>
  <c r="AT108" i="33"/>
  <c r="AZ107" i="33"/>
  <c r="AX107" i="33"/>
  <c r="AW107" i="33"/>
  <c r="AV107" i="33"/>
  <c r="AU107" i="33"/>
  <c r="AT107" i="33"/>
  <c r="AZ106" i="33"/>
  <c r="AX106" i="33"/>
  <c r="AW106" i="33"/>
  <c r="AV106" i="33"/>
  <c r="AU106" i="33"/>
  <c r="AT106" i="33"/>
  <c r="AZ105" i="33"/>
  <c r="AX105" i="33"/>
  <c r="AW105" i="33"/>
  <c r="AV105" i="33"/>
  <c r="AU105" i="33"/>
  <c r="AT105" i="33"/>
  <c r="AZ104" i="33"/>
  <c r="AX104" i="33"/>
  <c r="AW104" i="33"/>
  <c r="AV104" i="33"/>
  <c r="AU104" i="33"/>
  <c r="AT104" i="33"/>
  <c r="AZ103" i="33"/>
  <c r="AX103" i="33"/>
  <c r="AW103" i="33"/>
  <c r="AV103" i="33"/>
  <c r="AU103" i="33"/>
  <c r="AT103" i="33"/>
  <c r="AZ102" i="33"/>
  <c r="AX102" i="33"/>
  <c r="AW102" i="33"/>
  <c r="AV102" i="33"/>
  <c r="AU102" i="33"/>
  <c r="AT102" i="33"/>
  <c r="AZ101" i="33"/>
  <c r="AX101" i="33"/>
  <c r="AW101" i="33"/>
  <c r="AV101" i="33"/>
  <c r="AU101" i="33"/>
  <c r="AT101" i="33"/>
  <c r="AZ100" i="33"/>
  <c r="AX100" i="33"/>
  <c r="AW100" i="33"/>
  <c r="AV100" i="33"/>
  <c r="AU100" i="33"/>
  <c r="AT100" i="33"/>
  <c r="AZ99" i="33"/>
  <c r="AX99" i="33"/>
  <c r="AW99" i="33"/>
  <c r="AV99" i="33"/>
  <c r="AU99" i="33"/>
  <c r="AT99" i="33"/>
  <c r="AZ98" i="33"/>
  <c r="AX98" i="33"/>
  <c r="AW98" i="33"/>
  <c r="AV98" i="33"/>
  <c r="AU98" i="33"/>
  <c r="AT98" i="33"/>
  <c r="AZ97" i="33"/>
  <c r="AX97" i="33"/>
  <c r="AW97" i="33"/>
  <c r="AV97" i="33"/>
  <c r="AU97" i="33"/>
  <c r="AT97" i="33"/>
  <c r="AZ96" i="33"/>
  <c r="AX96" i="33"/>
  <c r="AW96" i="33"/>
  <c r="AV96" i="33"/>
  <c r="AU96" i="33"/>
  <c r="AT96" i="33"/>
  <c r="AZ95" i="33"/>
  <c r="AX95" i="33"/>
  <c r="AW95" i="33"/>
  <c r="AV95" i="33"/>
  <c r="AU95" i="33"/>
  <c r="AT95" i="33"/>
  <c r="AZ94" i="33"/>
  <c r="AX94" i="33"/>
  <c r="AW94" i="33"/>
  <c r="AV94" i="33"/>
  <c r="AU94" i="33"/>
  <c r="AT94" i="33"/>
  <c r="AZ93" i="33"/>
  <c r="AX93" i="33"/>
  <c r="AW93" i="33"/>
  <c r="AV93" i="33"/>
  <c r="AU93" i="33"/>
  <c r="AT93" i="33"/>
  <c r="AZ92" i="33"/>
  <c r="AX92" i="33"/>
  <c r="AW92" i="33"/>
  <c r="AV92" i="33"/>
  <c r="AU92" i="33"/>
  <c r="AT92" i="33"/>
  <c r="AZ91" i="33"/>
  <c r="AX91" i="33"/>
  <c r="AW91" i="33"/>
  <c r="AV91" i="33"/>
  <c r="AU91" i="33"/>
  <c r="AT91" i="33"/>
  <c r="AZ90" i="33"/>
  <c r="AX90" i="33"/>
  <c r="AW90" i="33"/>
  <c r="AV90" i="33"/>
  <c r="AU90" i="33"/>
  <c r="AT90" i="33"/>
  <c r="AZ89" i="33"/>
  <c r="AX89" i="33"/>
  <c r="AW89" i="33"/>
  <c r="AV89" i="33"/>
  <c r="AU89" i="33"/>
  <c r="AT89" i="33"/>
  <c r="AZ88" i="33"/>
  <c r="AX88" i="33"/>
  <c r="AW88" i="33"/>
  <c r="AV88" i="33"/>
  <c r="AU88" i="33"/>
  <c r="AT88" i="33"/>
  <c r="AZ87" i="33"/>
  <c r="AX87" i="33"/>
  <c r="AW87" i="33"/>
  <c r="AV87" i="33"/>
  <c r="AU87" i="33"/>
  <c r="AT87" i="33"/>
  <c r="AZ86" i="33"/>
  <c r="AX86" i="33"/>
  <c r="AW86" i="33"/>
  <c r="AV86" i="33"/>
  <c r="AU86" i="33"/>
  <c r="AT86" i="33"/>
  <c r="AZ85" i="33"/>
  <c r="AX85" i="33"/>
  <c r="AW85" i="33"/>
  <c r="AV85" i="33"/>
  <c r="AU85" i="33"/>
  <c r="AT85" i="33"/>
  <c r="AZ84" i="33"/>
  <c r="AX84" i="33"/>
  <c r="AW84" i="33"/>
  <c r="AV84" i="33"/>
  <c r="AU84" i="33"/>
  <c r="AT84" i="33"/>
  <c r="AZ83" i="33"/>
  <c r="AX83" i="33"/>
  <c r="AW83" i="33"/>
  <c r="AV83" i="33"/>
  <c r="AU83" i="33"/>
  <c r="AT83" i="33"/>
  <c r="AZ82" i="33"/>
  <c r="AX82" i="33"/>
  <c r="AW82" i="33"/>
  <c r="AV82" i="33"/>
  <c r="AU82" i="33"/>
  <c r="AT82" i="33"/>
  <c r="AZ81" i="33"/>
  <c r="AX81" i="33"/>
  <c r="AW81" i="33"/>
  <c r="AV81" i="33"/>
  <c r="AU81" i="33"/>
  <c r="AT81" i="33"/>
  <c r="AZ80" i="33"/>
  <c r="AX80" i="33"/>
  <c r="AW80" i="33"/>
  <c r="AV80" i="33"/>
  <c r="AU80" i="33"/>
  <c r="AT80" i="33"/>
  <c r="AZ79" i="33"/>
  <c r="AX79" i="33"/>
  <c r="AW79" i="33"/>
  <c r="AV79" i="33"/>
  <c r="AU79" i="33"/>
  <c r="AT79" i="33"/>
  <c r="AZ78" i="33"/>
  <c r="AX78" i="33"/>
  <c r="AW78" i="33"/>
  <c r="AV78" i="33"/>
  <c r="AU78" i="33"/>
  <c r="AT78" i="33"/>
  <c r="AZ77" i="33"/>
  <c r="AX77" i="33"/>
  <c r="AW77" i="33"/>
  <c r="AV77" i="33"/>
  <c r="AU77" i="33"/>
  <c r="AT77" i="33"/>
  <c r="AZ76" i="33"/>
  <c r="AX76" i="33"/>
  <c r="AW76" i="33"/>
  <c r="AV76" i="33"/>
  <c r="AU76" i="33"/>
  <c r="AT76" i="33"/>
  <c r="AZ75" i="33"/>
  <c r="AX75" i="33"/>
  <c r="AW75" i="33"/>
  <c r="AV75" i="33"/>
  <c r="AU75" i="33"/>
  <c r="AT75" i="33"/>
  <c r="AZ74" i="33"/>
  <c r="AX74" i="33"/>
  <c r="AW74" i="33"/>
  <c r="AV74" i="33"/>
  <c r="AU74" i="33"/>
  <c r="AT74" i="33"/>
  <c r="AZ73" i="33"/>
  <c r="AX73" i="33"/>
  <c r="AW73" i="33"/>
  <c r="AV73" i="33"/>
  <c r="AU73" i="33"/>
  <c r="AT73" i="33"/>
  <c r="AZ72" i="33"/>
  <c r="AX72" i="33"/>
  <c r="AW72" i="33"/>
  <c r="AV72" i="33"/>
  <c r="AU72" i="33"/>
  <c r="AT72" i="33"/>
  <c r="AZ71" i="33"/>
  <c r="AX71" i="33"/>
  <c r="AW71" i="33"/>
  <c r="AV71" i="33"/>
  <c r="AU71" i="33"/>
  <c r="AT71" i="33"/>
  <c r="AZ70" i="33"/>
  <c r="AX70" i="33"/>
  <c r="AW70" i="33"/>
  <c r="AV70" i="33"/>
  <c r="AU70" i="33"/>
  <c r="AT70" i="33"/>
  <c r="AZ69" i="33"/>
  <c r="AX69" i="33"/>
  <c r="AW69" i="33"/>
  <c r="AV69" i="33"/>
  <c r="AU69" i="33"/>
  <c r="AT69" i="33"/>
  <c r="AZ68" i="33"/>
  <c r="AX68" i="33"/>
  <c r="AW68" i="33"/>
  <c r="AV68" i="33"/>
  <c r="AU68" i="33"/>
  <c r="AT68" i="33"/>
  <c r="AZ67" i="33"/>
  <c r="AX67" i="33"/>
  <c r="AW67" i="33"/>
  <c r="AV67" i="33"/>
  <c r="AU67" i="33"/>
  <c r="AT67" i="33"/>
  <c r="AZ66" i="33"/>
  <c r="AX66" i="33"/>
  <c r="AW66" i="33"/>
  <c r="AV66" i="33"/>
  <c r="AU66" i="33"/>
  <c r="AT66" i="33"/>
  <c r="AZ65" i="33"/>
  <c r="AX65" i="33"/>
  <c r="AW65" i="33"/>
  <c r="AV65" i="33"/>
  <c r="AU65" i="33"/>
  <c r="AT65" i="33"/>
  <c r="AZ64" i="33"/>
  <c r="AX64" i="33"/>
  <c r="AW64" i="33"/>
  <c r="AV64" i="33"/>
  <c r="AU64" i="33"/>
  <c r="AT64" i="33"/>
  <c r="AZ63" i="33"/>
  <c r="AX63" i="33"/>
  <c r="AW63" i="33"/>
  <c r="AV63" i="33"/>
  <c r="AU63" i="33"/>
  <c r="AT63" i="33"/>
  <c r="AZ62" i="33"/>
  <c r="AX62" i="33"/>
  <c r="AW62" i="33"/>
  <c r="AV62" i="33"/>
  <c r="AU62" i="33"/>
  <c r="AT62" i="33"/>
  <c r="AZ61" i="33"/>
  <c r="AX61" i="33"/>
  <c r="AW61" i="33"/>
  <c r="AV61" i="33"/>
  <c r="AU61" i="33"/>
  <c r="AT61" i="33"/>
  <c r="AZ60" i="33"/>
  <c r="AX60" i="33"/>
  <c r="AW60" i="33"/>
  <c r="AV60" i="33"/>
  <c r="AU60" i="33"/>
  <c r="AT60" i="33"/>
  <c r="AZ59" i="33"/>
  <c r="AX59" i="33"/>
  <c r="AW59" i="33"/>
  <c r="AV59" i="33"/>
  <c r="AU59" i="33"/>
  <c r="AT59" i="33"/>
  <c r="AZ58" i="33"/>
  <c r="AX58" i="33"/>
  <c r="AW58" i="33"/>
  <c r="AV58" i="33"/>
  <c r="AU58" i="33"/>
  <c r="AT58" i="33"/>
  <c r="AZ57" i="33"/>
  <c r="AX57" i="33"/>
  <c r="AW57" i="33"/>
  <c r="AV57" i="33"/>
  <c r="AU57" i="33"/>
  <c r="AT57" i="33"/>
  <c r="AZ56" i="33"/>
  <c r="AX56" i="33"/>
  <c r="AW56" i="33"/>
  <c r="AV56" i="33"/>
  <c r="AU56" i="33"/>
  <c r="AT56" i="33"/>
  <c r="AZ55" i="33"/>
  <c r="AX55" i="33"/>
  <c r="AW55" i="33"/>
  <c r="AV55" i="33"/>
  <c r="AU55" i="33"/>
  <c r="AT55" i="33"/>
  <c r="AZ54" i="33"/>
  <c r="AX54" i="33"/>
  <c r="AW54" i="33"/>
  <c r="AV54" i="33"/>
  <c r="AU54" i="33"/>
  <c r="AT54" i="33"/>
  <c r="AZ53" i="33"/>
  <c r="AX53" i="33"/>
  <c r="AW53" i="33"/>
  <c r="AV53" i="33"/>
  <c r="AU53" i="33"/>
  <c r="AT53" i="33"/>
  <c r="AZ52" i="33"/>
  <c r="AX52" i="33"/>
  <c r="AW52" i="33"/>
  <c r="AV52" i="33"/>
  <c r="AU52" i="33"/>
  <c r="AT52" i="33"/>
  <c r="AZ51" i="33"/>
  <c r="AX51" i="33"/>
  <c r="AW51" i="33"/>
  <c r="AV51" i="33"/>
  <c r="AU51" i="33"/>
  <c r="AT51" i="33"/>
  <c r="AZ50" i="33"/>
  <c r="AX50" i="33"/>
  <c r="AW50" i="33"/>
  <c r="AV50" i="33"/>
  <c r="AU50" i="33"/>
  <c r="AT50" i="33"/>
  <c r="AZ49" i="33"/>
  <c r="AX49" i="33"/>
  <c r="AW49" i="33"/>
  <c r="AV49" i="33"/>
  <c r="AU49" i="33"/>
  <c r="AT49" i="33"/>
  <c r="AZ48" i="33"/>
  <c r="AX48" i="33"/>
  <c r="AW48" i="33"/>
  <c r="AV48" i="33"/>
  <c r="AU48" i="33"/>
  <c r="AT48" i="33"/>
  <c r="AZ47" i="33"/>
  <c r="AX47" i="33"/>
  <c r="AW47" i="33"/>
  <c r="AV47" i="33"/>
  <c r="AU47" i="33"/>
  <c r="AT47" i="33"/>
  <c r="AZ46" i="33"/>
  <c r="AX46" i="33"/>
  <c r="AW46" i="33"/>
  <c r="AV46" i="33"/>
  <c r="AU46" i="33"/>
  <c r="AT46" i="33"/>
  <c r="AZ45" i="33"/>
  <c r="AX45" i="33"/>
  <c r="AW45" i="33"/>
  <c r="AV45" i="33"/>
  <c r="AU45" i="33"/>
  <c r="AT45" i="33"/>
  <c r="AZ44" i="33"/>
  <c r="AX44" i="33"/>
  <c r="AW44" i="33"/>
  <c r="AV44" i="33"/>
  <c r="AU44" i="33"/>
  <c r="AT44" i="33"/>
  <c r="AZ43" i="33"/>
  <c r="AX43" i="33"/>
  <c r="AW43" i="33"/>
  <c r="AV43" i="33"/>
  <c r="AU43" i="33"/>
  <c r="AT43" i="33"/>
  <c r="AZ42" i="33"/>
  <c r="AX42" i="33"/>
  <c r="AW42" i="33"/>
  <c r="AV42" i="33"/>
  <c r="AU42" i="33"/>
  <c r="AT42" i="33"/>
  <c r="AZ41" i="33"/>
  <c r="AX41" i="33"/>
  <c r="AW41" i="33"/>
  <c r="AV41" i="33"/>
  <c r="AU41" i="33"/>
  <c r="AT41" i="33"/>
  <c r="AZ40" i="33"/>
  <c r="AX40" i="33"/>
  <c r="AW40" i="33"/>
  <c r="AV40" i="33"/>
  <c r="AU40" i="33"/>
  <c r="AT40" i="33"/>
  <c r="AZ39" i="33"/>
  <c r="AX39" i="33"/>
  <c r="AW39" i="33"/>
  <c r="AV39" i="33"/>
  <c r="AU39" i="33"/>
  <c r="AT39" i="33"/>
  <c r="AZ38" i="33"/>
  <c r="AX38" i="33"/>
  <c r="AW38" i="33"/>
  <c r="AV38" i="33"/>
  <c r="AU38" i="33"/>
  <c r="AT38" i="33"/>
  <c r="AZ37" i="33"/>
  <c r="AX37" i="33"/>
  <c r="AW37" i="33"/>
  <c r="AV37" i="33"/>
  <c r="AU37" i="33"/>
  <c r="AT37" i="33"/>
  <c r="AZ36" i="33"/>
  <c r="AX36" i="33"/>
  <c r="AW36" i="33"/>
  <c r="AV36" i="33"/>
  <c r="AU36" i="33"/>
  <c r="AT36" i="33"/>
  <c r="AZ35" i="33"/>
  <c r="AX35" i="33"/>
  <c r="AW35" i="33"/>
  <c r="AV35" i="33"/>
  <c r="AU35" i="33"/>
  <c r="AT35" i="33"/>
  <c r="AZ34" i="33"/>
  <c r="AX34" i="33"/>
  <c r="AW34" i="33"/>
  <c r="AV34" i="33"/>
  <c r="AU34" i="33"/>
  <c r="AT34" i="33"/>
  <c r="AZ33" i="33"/>
  <c r="AX33" i="33"/>
  <c r="AW33" i="33"/>
  <c r="AV33" i="33"/>
  <c r="AU33" i="33"/>
  <c r="AT33" i="33"/>
  <c r="AZ32" i="33"/>
  <c r="AX32" i="33"/>
  <c r="AW32" i="33"/>
  <c r="AV32" i="33"/>
  <c r="AU32" i="33"/>
  <c r="AT32" i="33"/>
  <c r="AZ31" i="33"/>
  <c r="AX31" i="33"/>
  <c r="AW31" i="33"/>
  <c r="AV31" i="33"/>
  <c r="AU31" i="33"/>
  <c r="AT31" i="33"/>
  <c r="AZ30" i="33"/>
  <c r="AX30" i="33"/>
  <c r="AW30" i="33"/>
  <c r="AV30" i="33"/>
  <c r="AU30" i="33"/>
  <c r="AT30" i="33"/>
  <c r="AZ29" i="33"/>
  <c r="AX29" i="33"/>
  <c r="AW29" i="33"/>
  <c r="AV29" i="33"/>
  <c r="AU29" i="33"/>
  <c r="AT29" i="33"/>
  <c r="AZ28" i="33"/>
  <c r="AX28" i="33"/>
  <c r="AW28" i="33"/>
  <c r="AV28" i="33"/>
  <c r="AU28" i="33"/>
  <c r="AT28" i="33"/>
  <c r="AZ27" i="33"/>
  <c r="AX27" i="33"/>
  <c r="AW27" i="33"/>
  <c r="AV27" i="33"/>
  <c r="AU27" i="33"/>
  <c r="AT27" i="33"/>
  <c r="AZ26" i="33"/>
  <c r="AX26" i="33"/>
  <c r="AW26" i="33"/>
  <c r="AV26" i="33"/>
  <c r="AU26" i="33"/>
  <c r="AT26" i="33"/>
  <c r="AZ25" i="33"/>
  <c r="AX25" i="33"/>
  <c r="AW25" i="33"/>
  <c r="AV25" i="33"/>
  <c r="AU25" i="33"/>
  <c r="AT25" i="33"/>
  <c r="AZ24" i="33"/>
  <c r="AX24" i="33"/>
  <c r="AW24" i="33"/>
  <c r="AV24" i="33"/>
  <c r="AU24" i="33"/>
  <c r="AT24" i="33"/>
  <c r="AZ23" i="33"/>
  <c r="AX23" i="33"/>
  <c r="AW23" i="33"/>
  <c r="AV23" i="33"/>
  <c r="AU23" i="33"/>
  <c r="AT23" i="33"/>
  <c r="AX22" i="33"/>
  <c r="AW22" i="33"/>
  <c r="AV22" i="33"/>
  <c r="AU22" i="33"/>
  <c r="AT22" i="33"/>
  <c r="AZ21" i="33"/>
  <c r="AX21" i="33"/>
  <c r="AW21" i="33"/>
  <c r="AV21" i="33"/>
  <c r="AU21" i="33"/>
  <c r="AT21" i="33"/>
  <c r="AZ20" i="33"/>
  <c r="AX20" i="33"/>
  <c r="AW20" i="33"/>
  <c r="AV20" i="33"/>
  <c r="AU20" i="33"/>
  <c r="AT20" i="33"/>
  <c r="AZ19" i="33"/>
  <c r="AX19" i="33"/>
  <c r="AW19" i="33"/>
  <c r="AV19" i="33"/>
  <c r="AU19" i="33"/>
  <c r="AT19" i="33"/>
  <c r="AZ18" i="33"/>
  <c r="AX18" i="33"/>
  <c r="AW18" i="33"/>
  <c r="AV18" i="33"/>
  <c r="AU18" i="33"/>
  <c r="AT18" i="33"/>
  <c r="AZ17" i="33"/>
  <c r="AX17" i="33"/>
  <c r="AW17" i="33"/>
  <c r="AV17" i="33"/>
  <c r="AU17" i="33"/>
  <c r="AT17" i="33"/>
  <c r="AZ16" i="33"/>
  <c r="AX16" i="33"/>
  <c r="AW16" i="33"/>
  <c r="AV16" i="33"/>
  <c r="AU16" i="33"/>
  <c r="AT16" i="33"/>
  <c r="AZ15" i="33"/>
  <c r="AX15" i="33"/>
  <c r="AW15" i="33"/>
  <c r="AV15" i="33"/>
  <c r="AU15" i="33"/>
  <c r="AT15" i="33"/>
  <c r="AZ14" i="33"/>
  <c r="AX14" i="33"/>
  <c r="AW14" i="33"/>
  <c r="AV14" i="33"/>
  <c r="AU14" i="33"/>
  <c r="AT14" i="33"/>
  <c r="AZ13" i="33"/>
  <c r="AX13" i="33"/>
  <c r="AW13" i="33"/>
  <c r="AV13" i="33"/>
  <c r="AU13" i="33"/>
  <c r="AT13" i="33"/>
  <c r="AZ12" i="33"/>
  <c r="AX12" i="33"/>
  <c r="AW12" i="33"/>
  <c r="AV12" i="33"/>
  <c r="AU12" i="33"/>
  <c r="AT12" i="33"/>
  <c r="AK351" i="32" l="1"/>
  <c r="AJ351" i="32"/>
  <c r="AI351" i="32"/>
  <c r="AH351" i="32"/>
  <c r="AG351" i="32"/>
  <c r="AE351" i="32"/>
  <c r="AZ350" i="32"/>
  <c r="AX350" i="32"/>
  <c r="AW350" i="32"/>
  <c r="AV350" i="32"/>
  <c r="AU350" i="32"/>
  <c r="AT350" i="32"/>
  <c r="AZ349" i="32"/>
  <c r="AX349" i="32"/>
  <c r="AW349" i="32"/>
  <c r="AV349" i="32"/>
  <c r="AU349" i="32"/>
  <c r="AT349" i="32"/>
  <c r="AZ348" i="32"/>
  <c r="AX348" i="32"/>
  <c r="AW348" i="32"/>
  <c r="AV348" i="32"/>
  <c r="AU348" i="32"/>
  <c r="AT348" i="32"/>
  <c r="AZ347" i="32"/>
  <c r="AX347" i="32"/>
  <c r="AW347" i="32"/>
  <c r="AV347" i="32"/>
  <c r="AU347" i="32"/>
  <c r="AT347" i="32"/>
  <c r="AZ346" i="32"/>
  <c r="AX346" i="32"/>
  <c r="AW346" i="32"/>
  <c r="AV346" i="32"/>
  <c r="AU346" i="32"/>
  <c r="AT346" i="32"/>
  <c r="AZ345" i="32"/>
  <c r="AX345" i="32"/>
  <c r="AW345" i="32"/>
  <c r="AV345" i="32"/>
  <c r="AU345" i="32"/>
  <c r="AT345" i="32"/>
  <c r="AZ344" i="32"/>
  <c r="AX344" i="32"/>
  <c r="AW344" i="32"/>
  <c r="AV344" i="32"/>
  <c r="AU344" i="32"/>
  <c r="AT344" i="32"/>
  <c r="AZ343" i="32"/>
  <c r="AX343" i="32"/>
  <c r="AW343" i="32"/>
  <c r="AV343" i="32"/>
  <c r="AU343" i="32"/>
  <c r="AT343" i="32"/>
  <c r="AZ342" i="32"/>
  <c r="AX342" i="32"/>
  <c r="AW342" i="32"/>
  <c r="AV342" i="32"/>
  <c r="AU342" i="32"/>
  <c r="AT342" i="32"/>
  <c r="AZ341" i="32"/>
  <c r="AX341" i="32"/>
  <c r="AW341" i="32"/>
  <c r="AV341" i="32"/>
  <c r="AU341" i="32"/>
  <c r="AT341" i="32"/>
  <c r="AZ340" i="32"/>
  <c r="AX340" i="32"/>
  <c r="AW340" i="32"/>
  <c r="AV340" i="32"/>
  <c r="AU340" i="32"/>
  <c r="AT340" i="32"/>
  <c r="AZ339" i="32"/>
  <c r="AX339" i="32"/>
  <c r="AW339" i="32"/>
  <c r="AV339" i="32"/>
  <c r="AU339" i="32"/>
  <c r="AT339" i="32"/>
  <c r="AZ338" i="32"/>
  <c r="AX338" i="32"/>
  <c r="AW338" i="32"/>
  <c r="AV338" i="32"/>
  <c r="AU338" i="32"/>
  <c r="AT338" i="32"/>
  <c r="AZ337" i="32"/>
  <c r="AX337" i="32"/>
  <c r="AW337" i="32"/>
  <c r="AV337" i="32"/>
  <c r="AU337" i="32"/>
  <c r="AT337" i="32"/>
  <c r="AZ336" i="32"/>
  <c r="AX336" i="32"/>
  <c r="AW336" i="32"/>
  <c r="AV336" i="32"/>
  <c r="AU336" i="32"/>
  <c r="AT336" i="32"/>
  <c r="AZ335" i="32"/>
  <c r="AX335" i="32"/>
  <c r="AW335" i="32"/>
  <c r="AV335" i="32"/>
  <c r="AU335" i="32"/>
  <c r="AT335" i="32"/>
  <c r="AZ334" i="32"/>
  <c r="AX334" i="32"/>
  <c r="AW334" i="32"/>
  <c r="AV334" i="32"/>
  <c r="AU334" i="32"/>
  <c r="AT334" i="32"/>
  <c r="AZ333" i="32"/>
  <c r="AX333" i="32"/>
  <c r="AW333" i="32"/>
  <c r="AV333" i="32"/>
  <c r="AU333" i="32"/>
  <c r="AT333" i="32"/>
  <c r="AZ332" i="32"/>
  <c r="AX332" i="32"/>
  <c r="AW332" i="32"/>
  <c r="AV332" i="32"/>
  <c r="AU332" i="32"/>
  <c r="AT332" i="32"/>
  <c r="AZ331" i="32"/>
  <c r="AX331" i="32"/>
  <c r="AW331" i="32"/>
  <c r="AV331" i="32"/>
  <c r="AU331" i="32"/>
  <c r="AT331" i="32"/>
  <c r="AZ330" i="32"/>
  <c r="AX330" i="32"/>
  <c r="AW330" i="32"/>
  <c r="AV330" i="32"/>
  <c r="AU330" i="32"/>
  <c r="AT330" i="32"/>
  <c r="AZ329" i="32"/>
  <c r="AX329" i="32"/>
  <c r="AW329" i="32"/>
  <c r="AV329" i="32"/>
  <c r="AU329" i="32"/>
  <c r="AT329" i="32"/>
  <c r="AZ328" i="32"/>
  <c r="AX328" i="32"/>
  <c r="AW328" i="32"/>
  <c r="AV328" i="32"/>
  <c r="AU328" i="32"/>
  <c r="AT328" i="32"/>
  <c r="AZ327" i="32"/>
  <c r="AX327" i="32"/>
  <c r="AW327" i="32"/>
  <c r="AV327" i="32"/>
  <c r="AU327" i="32"/>
  <c r="AT327" i="32"/>
  <c r="AZ326" i="32"/>
  <c r="AX326" i="32"/>
  <c r="AW326" i="32"/>
  <c r="AV326" i="32"/>
  <c r="AU326" i="32"/>
  <c r="AT326" i="32"/>
  <c r="AZ325" i="32"/>
  <c r="AX325" i="32"/>
  <c r="AW325" i="32"/>
  <c r="AV325" i="32"/>
  <c r="AU325" i="32"/>
  <c r="AT325" i="32"/>
  <c r="AZ324" i="32"/>
  <c r="AX324" i="32"/>
  <c r="AW324" i="32"/>
  <c r="AV324" i="32"/>
  <c r="AU324" i="32"/>
  <c r="AT324" i="32"/>
  <c r="AZ323" i="32"/>
  <c r="AX323" i="32"/>
  <c r="AW323" i="32"/>
  <c r="AV323" i="32"/>
  <c r="AU323" i="32"/>
  <c r="AT323" i="32"/>
  <c r="AZ322" i="32"/>
  <c r="AX322" i="32"/>
  <c r="AW322" i="32"/>
  <c r="AV322" i="32"/>
  <c r="AU322" i="32"/>
  <c r="AT322" i="32"/>
  <c r="AZ321" i="32"/>
  <c r="AX321" i="32"/>
  <c r="AW321" i="32"/>
  <c r="AV321" i="32"/>
  <c r="AU321" i="32"/>
  <c r="AT321" i="32"/>
  <c r="AZ320" i="32"/>
  <c r="AX320" i="32"/>
  <c r="AW320" i="32"/>
  <c r="AV320" i="32"/>
  <c r="AU320" i="32"/>
  <c r="AT320" i="32"/>
  <c r="AZ319" i="32"/>
  <c r="AX319" i="32"/>
  <c r="AW319" i="32"/>
  <c r="AV319" i="32"/>
  <c r="AU319" i="32"/>
  <c r="AT319" i="32"/>
  <c r="AZ318" i="32"/>
  <c r="AX318" i="32"/>
  <c r="AW318" i="32"/>
  <c r="AV318" i="32"/>
  <c r="AU318" i="32"/>
  <c r="AT318" i="32"/>
  <c r="AZ317" i="32"/>
  <c r="AX317" i="32"/>
  <c r="AW317" i="32"/>
  <c r="AV317" i="32"/>
  <c r="AU317" i="32"/>
  <c r="AT317" i="32"/>
  <c r="AZ316" i="32"/>
  <c r="AX316" i="32"/>
  <c r="AW316" i="32"/>
  <c r="AV316" i="32"/>
  <c r="AU316" i="32"/>
  <c r="AT316" i="32"/>
  <c r="AZ315" i="32"/>
  <c r="AX315" i="32"/>
  <c r="AW315" i="32"/>
  <c r="AV315" i="32"/>
  <c r="AU315" i="32"/>
  <c r="AT315" i="32"/>
  <c r="AZ314" i="32"/>
  <c r="AX314" i="32"/>
  <c r="AW314" i="32"/>
  <c r="AV314" i="32"/>
  <c r="AU314" i="32"/>
  <c r="AT314" i="32"/>
  <c r="AZ313" i="32"/>
  <c r="AX313" i="32"/>
  <c r="AW313" i="32"/>
  <c r="AV313" i="32"/>
  <c r="AU313" i="32"/>
  <c r="AT313" i="32"/>
  <c r="AZ312" i="32"/>
  <c r="AX312" i="32"/>
  <c r="AW312" i="32"/>
  <c r="AV312" i="32"/>
  <c r="AU312" i="32"/>
  <c r="AT312" i="32"/>
  <c r="AZ311" i="32"/>
  <c r="AX311" i="32"/>
  <c r="AW311" i="32"/>
  <c r="AV311" i="32"/>
  <c r="AU311" i="32"/>
  <c r="AT311" i="32"/>
  <c r="AZ310" i="32"/>
  <c r="AX310" i="32"/>
  <c r="AW310" i="32"/>
  <c r="AV310" i="32"/>
  <c r="AU310" i="32"/>
  <c r="AT310" i="32"/>
  <c r="AZ309" i="32"/>
  <c r="AX309" i="32"/>
  <c r="AW309" i="32"/>
  <c r="AV309" i="32"/>
  <c r="AU309" i="32"/>
  <c r="AT309" i="32"/>
  <c r="AZ308" i="32"/>
  <c r="AX308" i="32"/>
  <c r="AW308" i="32"/>
  <c r="AV308" i="32"/>
  <c r="AU308" i="32"/>
  <c r="AT308" i="32"/>
  <c r="AZ307" i="32"/>
  <c r="AX307" i="32"/>
  <c r="AW307" i="32"/>
  <c r="AV307" i="32"/>
  <c r="AU307" i="32"/>
  <c r="AT307" i="32"/>
  <c r="AZ306" i="32"/>
  <c r="AX306" i="32"/>
  <c r="AW306" i="32"/>
  <c r="AV306" i="32"/>
  <c r="AU306" i="32"/>
  <c r="AT306" i="32"/>
  <c r="AZ305" i="32"/>
  <c r="AX305" i="32"/>
  <c r="AW305" i="32"/>
  <c r="AV305" i="32"/>
  <c r="AU305" i="32"/>
  <c r="AT305" i="32"/>
  <c r="AZ304" i="32"/>
  <c r="AX304" i="32"/>
  <c r="AW304" i="32"/>
  <c r="AV304" i="32"/>
  <c r="AU304" i="32"/>
  <c r="AT304" i="32"/>
  <c r="AZ303" i="32"/>
  <c r="AX303" i="32"/>
  <c r="AW303" i="32"/>
  <c r="AV303" i="32"/>
  <c r="AU303" i="32"/>
  <c r="AT303" i="32"/>
  <c r="AZ302" i="32"/>
  <c r="AX302" i="32"/>
  <c r="AW302" i="32"/>
  <c r="AV302" i="32"/>
  <c r="AU302" i="32"/>
  <c r="AT302" i="32"/>
  <c r="AZ301" i="32"/>
  <c r="AX301" i="32"/>
  <c r="AW301" i="32"/>
  <c r="AV301" i="32"/>
  <c r="AU301" i="32"/>
  <c r="AT301" i="32"/>
  <c r="AZ300" i="32"/>
  <c r="AX300" i="32"/>
  <c r="AW300" i="32"/>
  <c r="AV300" i="32"/>
  <c r="AU300" i="32"/>
  <c r="AT300" i="32"/>
  <c r="AZ299" i="32"/>
  <c r="AX299" i="32"/>
  <c r="AW299" i="32"/>
  <c r="AV299" i="32"/>
  <c r="AU299" i="32"/>
  <c r="AT299" i="32"/>
  <c r="AZ298" i="32"/>
  <c r="AX298" i="32"/>
  <c r="AW298" i="32"/>
  <c r="AV298" i="32"/>
  <c r="AU298" i="32"/>
  <c r="AT298" i="32"/>
  <c r="AZ297" i="32"/>
  <c r="AX297" i="32"/>
  <c r="AW297" i="32"/>
  <c r="AV297" i="32"/>
  <c r="AU297" i="32"/>
  <c r="AT297" i="32"/>
  <c r="AZ296" i="32"/>
  <c r="AX296" i="32"/>
  <c r="AW296" i="32"/>
  <c r="AV296" i="32"/>
  <c r="AU296" i="32"/>
  <c r="AT296" i="32"/>
  <c r="AZ295" i="32"/>
  <c r="AX295" i="32"/>
  <c r="AW295" i="32"/>
  <c r="AV295" i="32"/>
  <c r="AU295" i="32"/>
  <c r="AT295" i="32"/>
  <c r="AZ294" i="32"/>
  <c r="AX294" i="32"/>
  <c r="AW294" i="32"/>
  <c r="AV294" i="32"/>
  <c r="AU294" i="32"/>
  <c r="AT294" i="32"/>
  <c r="AZ293" i="32"/>
  <c r="AX293" i="32"/>
  <c r="AW293" i="32"/>
  <c r="AV293" i="32"/>
  <c r="AU293" i="32"/>
  <c r="AT293" i="32"/>
  <c r="AZ292" i="32"/>
  <c r="AX292" i="32"/>
  <c r="AW292" i="32"/>
  <c r="AV292" i="32"/>
  <c r="AU292" i="32"/>
  <c r="AT292" i="32"/>
  <c r="AZ291" i="32"/>
  <c r="AX291" i="32"/>
  <c r="AW291" i="32"/>
  <c r="AV291" i="32"/>
  <c r="AU291" i="32"/>
  <c r="AT291" i="32"/>
  <c r="AZ290" i="32"/>
  <c r="AX290" i="32"/>
  <c r="AW290" i="32"/>
  <c r="AV290" i="32"/>
  <c r="AU290" i="32"/>
  <c r="AT290" i="32"/>
  <c r="AZ289" i="32"/>
  <c r="AX289" i="32"/>
  <c r="AW289" i="32"/>
  <c r="AV289" i="32"/>
  <c r="AU289" i="32"/>
  <c r="AT289" i="32"/>
  <c r="AZ288" i="32"/>
  <c r="AX288" i="32"/>
  <c r="AW288" i="32"/>
  <c r="AV288" i="32"/>
  <c r="AU288" i="32"/>
  <c r="AT288" i="32"/>
  <c r="AZ287" i="32"/>
  <c r="AX287" i="32"/>
  <c r="AW287" i="32"/>
  <c r="AV287" i="32"/>
  <c r="AU287" i="32"/>
  <c r="AT287" i="32"/>
  <c r="AZ286" i="32"/>
  <c r="AX286" i="32"/>
  <c r="AW286" i="32"/>
  <c r="AV286" i="32"/>
  <c r="AU286" i="32"/>
  <c r="AT286" i="32"/>
  <c r="AZ285" i="32"/>
  <c r="AX285" i="32"/>
  <c r="AW285" i="32"/>
  <c r="AV285" i="32"/>
  <c r="AU285" i="32"/>
  <c r="AT285" i="32"/>
  <c r="AZ284" i="32"/>
  <c r="AX284" i="32"/>
  <c r="AW284" i="32"/>
  <c r="AV284" i="32"/>
  <c r="AU284" i="32"/>
  <c r="AT284" i="32"/>
  <c r="AZ283" i="32"/>
  <c r="AX283" i="32"/>
  <c r="AW283" i="32"/>
  <c r="AV283" i="32"/>
  <c r="AU283" i="32"/>
  <c r="AT283" i="32"/>
  <c r="AZ282" i="32"/>
  <c r="AX282" i="32"/>
  <c r="AW282" i="32"/>
  <c r="AV282" i="32"/>
  <c r="AU282" i="32"/>
  <c r="AT282" i="32"/>
  <c r="AZ281" i="32"/>
  <c r="AX281" i="32"/>
  <c r="AW281" i="32"/>
  <c r="AV281" i="32"/>
  <c r="AU281" i="32"/>
  <c r="AT281" i="32"/>
  <c r="AZ280" i="32"/>
  <c r="AX280" i="32"/>
  <c r="AW280" i="32"/>
  <c r="AV280" i="32"/>
  <c r="AU280" i="32"/>
  <c r="AT280" i="32"/>
  <c r="AZ279" i="32"/>
  <c r="AX279" i="32"/>
  <c r="AW279" i="32"/>
  <c r="AV279" i="32"/>
  <c r="AU279" i="32"/>
  <c r="AT279" i="32"/>
  <c r="AZ278" i="32"/>
  <c r="AX278" i="32"/>
  <c r="AW278" i="32"/>
  <c r="AV278" i="32"/>
  <c r="AU278" i="32"/>
  <c r="AT278" i="32"/>
  <c r="AZ277" i="32"/>
  <c r="AX277" i="32"/>
  <c r="AW277" i="32"/>
  <c r="AV277" i="32"/>
  <c r="AU277" i="32"/>
  <c r="AT277" i="32"/>
  <c r="AZ276" i="32"/>
  <c r="AX276" i="32"/>
  <c r="AW276" i="32"/>
  <c r="AV276" i="32"/>
  <c r="AU276" i="32"/>
  <c r="AT276" i="32"/>
  <c r="AZ275" i="32"/>
  <c r="AX275" i="32"/>
  <c r="AW275" i="32"/>
  <c r="AV275" i="32"/>
  <c r="AU275" i="32"/>
  <c r="AT275" i="32"/>
  <c r="AZ274" i="32"/>
  <c r="AX274" i="32"/>
  <c r="AW274" i="32"/>
  <c r="AV274" i="32"/>
  <c r="AU274" i="32"/>
  <c r="AT274" i="32"/>
  <c r="AZ273" i="32"/>
  <c r="AX273" i="32"/>
  <c r="AW273" i="32"/>
  <c r="AV273" i="32"/>
  <c r="AU273" i="32"/>
  <c r="AT273" i="32"/>
  <c r="AZ272" i="32"/>
  <c r="AX272" i="32"/>
  <c r="AW272" i="32"/>
  <c r="AV272" i="32"/>
  <c r="AU272" i="32"/>
  <c r="AT272" i="32"/>
  <c r="AZ271" i="32"/>
  <c r="AX271" i="32"/>
  <c r="AW271" i="32"/>
  <c r="AV271" i="32"/>
  <c r="AU271" i="32"/>
  <c r="AT271" i="32"/>
  <c r="AZ270" i="32"/>
  <c r="AX270" i="32"/>
  <c r="AW270" i="32"/>
  <c r="AV270" i="32"/>
  <c r="AU270" i="32"/>
  <c r="AT270" i="32"/>
  <c r="AZ269" i="32"/>
  <c r="AX269" i="32"/>
  <c r="AW269" i="32"/>
  <c r="AV269" i="32"/>
  <c r="AU269" i="32"/>
  <c r="AT269" i="32"/>
  <c r="AZ268" i="32"/>
  <c r="AX268" i="32"/>
  <c r="AW268" i="32"/>
  <c r="AV268" i="32"/>
  <c r="AU268" i="32"/>
  <c r="AT268" i="32"/>
  <c r="AZ267" i="32"/>
  <c r="AX267" i="32"/>
  <c r="AW267" i="32"/>
  <c r="AV267" i="32"/>
  <c r="AU267" i="32"/>
  <c r="AT267" i="32"/>
  <c r="AZ266" i="32"/>
  <c r="AX266" i="32"/>
  <c r="AW266" i="32"/>
  <c r="AV266" i="32"/>
  <c r="AU266" i="32"/>
  <c r="AT266" i="32"/>
  <c r="AZ265" i="32"/>
  <c r="AX265" i="32"/>
  <c r="AW265" i="32"/>
  <c r="AV265" i="32"/>
  <c r="AU265" i="32"/>
  <c r="AT265" i="32"/>
  <c r="AZ264" i="32"/>
  <c r="AX264" i="32"/>
  <c r="AW264" i="32"/>
  <c r="AV264" i="32"/>
  <c r="AU264" i="32"/>
  <c r="AT264" i="32"/>
  <c r="AZ263" i="32"/>
  <c r="AX263" i="32"/>
  <c r="AW263" i="32"/>
  <c r="AV263" i="32"/>
  <c r="AU263" i="32"/>
  <c r="AT263" i="32"/>
  <c r="AZ262" i="32"/>
  <c r="AX262" i="32"/>
  <c r="AW262" i="32"/>
  <c r="AV262" i="32"/>
  <c r="AU262" i="32"/>
  <c r="AT262" i="32"/>
  <c r="AZ261" i="32"/>
  <c r="AX261" i="32"/>
  <c r="AW261" i="32"/>
  <c r="AV261" i="32"/>
  <c r="AU261" i="32"/>
  <c r="AT261" i="32"/>
  <c r="AZ260" i="32"/>
  <c r="AX260" i="32"/>
  <c r="AW260" i="32"/>
  <c r="AV260" i="32"/>
  <c r="AU260" i="32"/>
  <c r="AT260" i="32"/>
  <c r="AZ259" i="32"/>
  <c r="AX259" i="32"/>
  <c r="AW259" i="32"/>
  <c r="AV259" i="32"/>
  <c r="AU259" i="32"/>
  <c r="AT259" i="32"/>
  <c r="AZ258" i="32"/>
  <c r="AX258" i="32"/>
  <c r="AW258" i="32"/>
  <c r="AV258" i="32"/>
  <c r="AU258" i="32"/>
  <c r="AT258" i="32"/>
  <c r="AZ257" i="32"/>
  <c r="AX257" i="32"/>
  <c r="AW257" i="32"/>
  <c r="AV257" i="32"/>
  <c r="AU257" i="32"/>
  <c r="AT257" i="32"/>
  <c r="AZ256" i="32"/>
  <c r="AX256" i="32"/>
  <c r="AW256" i="32"/>
  <c r="AV256" i="32"/>
  <c r="AU256" i="32"/>
  <c r="AT256" i="32"/>
  <c r="AZ255" i="32"/>
  <c r="AX255" i="32"/>
  <c r="AW255" i="32"/>
  <c r="AV255" i="32"/>
  <c r="AU255" i="32"/>
  <c r="AT255" i="32"/>
  <c r="AZ254" i="32"/>
  <c r="AX254" i="32"/>
  <c r="AW254" i="32"/>
  <c r="AV254" i="32"/>
  <c r="AU254" i="32"/>
  <c r="AT254" i="32"/>
  <c r="AZ253" i="32"/>
  <c r="AX253" i="32"/>
  <c r="AW253" i="32"/>
  <c r="AV253" i="32"/>
  <c r="AU253" i="32"/>
  <c r="AT253" i="32"/>
  <c r="AZ252" i="32"/>
  <c r="AX252" i="32"/>
  <c r="AW252" i="32"/>
  <c r="AV252" i="32"/>
  <c r="AU252" i="32"/>
  <c r="AT252" i="32"/>
  <c r="AZ251" i="32"/>
  <c r="AX251" i="32"/>
  <c r="AW251" i="32"/>
  <c r="AV251" i="32"/>
  <c r="AU251" i="32"/>
  <c r="AT251" i="32"/>
  <c r="AZ250" i="32"/>
  <c r="AX250" i="32"/>
  <c r="AW250" i="32"/>
  <c r="AV250" i="32"/>
  <c r="AU250" i="32"/>
  <c r="AT250" i="32"/>
  <c r="AZ249" i="32"/>
  <c r="AX249" i="32"/>
  <c r="AW249" i="32"/>
  <c r="AV249" i="32"/>
  <c r="AU249" i="32"/>
  <c r="AT249" i="32"/>
  <c r="AZ248" i="32"/>
  <c r="AX248" i="32"/>
  <c r="AW248" i="32"/>
  <c r="AV248" i="32"/>
  <c r="AU248" i="32"/>
  <c r="AT248" i="32"/>
  <c r="AZ247" i="32"/>
  <c r="AX247" i="32"/>
  <c r="AW247" i="32"/>
  <c r="AV247" i="32"/>
  <c r="AU247" i="32"/>
  <c r="AT247" i="32"/>
  <c r="AZ246" i="32"/>
  <c r="AX246" i="32"/>
  <c r="AW246" i="32"/>
  <c r="AV246" i="32"/>
  <c r="AU246" i="32"/>
  <c r="AT246" i="32"/>
  <c r="AZ245" i="32"/>
  <c r="AX245" i="32"/>
  <c r="AW245" i="32"/>
  <c r="AV245" i="32"/>
  <c r="AU245" i="32"/>
  <c r="AT245" i="32"/>
  <c r="AZ244" i="32"/>
  <c r="AX244" i="32"/>
  <c r="AW244" i="32"/>
  <c r="AV244" i="32"/>
  <c r="AU244" i="32"/>
  <c r="AT244" i="32"/>
  <c r="AZ243" i="32"/>
  <c r="AX243" i="32"/>
  <c r="AW243" i="32"/>
  <c r="AV243" i="32"/>
  <c r="AU243" i="32"/>
  <c r="AT243" i="32"/>
  <c r="AZ242" i="32"/>
  <c r="AX242" i="32"/>
  <c r="AW242" i="32"/>
  <c r="AV242" i="32"/>
  <c r="AU242" i="32"/>
  <c r="AT242" i="32"/>
  <c r="AZ241" i="32"/>
  <c r="AX241" i="32"/>
  <c r="AW241" i="32"/>
  <c r="AV241" i="32"/>
  <c r="AU241" i="32"/>
  <c r="AT241" i="32"/>
  <c r="AZ240" i="32"/>
  <c r="AX240" i="32"/>
  <c r="AW240" i="32"/>
  <c r="AV240" i="32"/>
  <c r="AU240" i="32"/>
  <c r="AT240" i="32"/>
  <c r="AZ239" i="32"/>
  <c r="AX239" i="32"/>
  <c r="AW239" i="32"/>
  <c r="AV239" i="32"/>
  <c r="AU239" i="32"/>
  <c r="AT239" i="32"/>
  <c r="AZ238" i="32"/>
  <c r="AX238" i="32"/>
  <c r="AW238" i="32"/>
  <c r="AV238" i="32"/>
  <c r="AU238" i="32"/>
  <c r="AT238" i="32"/>
  <c r="AZ237" i="32"/>
  <c r="AX237" i="32"/>
  <c r="AW237" i="32"/>
  <c r="AV237" i="32"/>
  <c r="AU237" i="32"/>
  <c r="AT237" i="32"/>
  <c r="AZ236" i="32"/>
  <c r="AX236" i="32"/>
  <c r="AW236" i="32"/>
  <c r="AV236" i="32"/>
  <c r="AU236" i="32"/>
  <c r="AT236" i="32"/>
  <c r="AZ235" i="32"/>
  <c r="AX235" i="32"/>
  <c r="AW235" i="32"/>
  <c r="AV235" i="32"/>
  <c r="AU235" i="32"/>
  <c r="AT235" i="32"/>
  <c r="AZ234" i="32"/>
  <c r="AX234" i="32"/>
  <c r="AW234" i="32"/>
  <c r="AV234" i="32"/>
  <c r="AU234" i="32"/>
  <c r="AT234" i="32"/>
  <c r="AZ233" i="32"/>
  <c r="AX233" i="32"/>
  <c r="AW233" i="32"/>
  <c r="AV233" i="32"/>
  <c r="AU233" i="32"/>
  <c r="AT233" i="32"/>
  <c r="AZ232" i="32"/>
  <c r="AX232" i="32"/>
  <c r="AW232" i="32"/>
  <c r="AV232" i="32"/>
  <c r="AU232" i="32"/>
  <c r="AT232" i="32"/>
  <c r="AZ231" i="32"/>
  <c r="AX231" i="32"/>
  <c r="AW231" i="32"/>
  <c r="AV231" i="32"/>
  <c r="AU231" i="32"/>
  <c r="AT231" i="32"/>
  <c r="AZ230" i="32"/>
  <c r="AX230" i="32"/>
  <c r="AW230" i="32"/>
  <c r="AV230" i="32"/>
  <c r="AU230" i="32"/>
  <c r="AT230" i="32"/>
  <c r="AZ229" i="32"/>
  <c r="AX229" i="32"/>
  <c r="AW229" i="32"/>
  <c r="AV229" i="32"/>
  <c r="AU229" i="32"/>
  <c r="AT229" i="32"/>
  <c r="AZ228" i="32"/>
  <c r="AX228" i="32"/>
  <c r="AW228" i="32"/>
  <c r="AV228" i="32"/>
  <c r="AU228" i="32"/>
  <c r="AT228" i="32"/>
  <c r="AZ227" i="32"/>
  <c r="AX227" i="32"/>
  <c r="AW227" i="32"/>
  <c r="AV227" i="32"/>
  <c r="AU227" i="32"/>
  <c r="AT227" i="32"/>
  <c r="AZ226" i="32"/>
  <c r="AX226" i="32"/>
  <c r="AW226" i="32"/>
  <c r="AV226" i="32"/>
  <c r="AU226" i="32"/>
  <c r="AT226" i="32"/>
  <c r="AZ225" i="32"/>
  <c r="AX225" i="32"/>
  <c r="AW225" i="32"/>
  <c r="AV225" i="32"/>
  <c r="AU225" i="32"/>
  <c r="AT225" i="32"/>
  <c r="AZ224" i="32"/>
  <c r="AX224" i="32"/>
  <c r="AW224" i="32"/>
  <c r="AV224" i="32"/>
  <c r="AU224" i="32"/>
  <c r="AT224" i="32"/>
  <c r="AZ223" i="32"/>
  <c r="AX223" i="32"/>
  <c r="AW223" i="32"/>
  <c r="AV223" i="32"/>
  <c r="AU223" i="32"/>
  <c r="AT223" i="32"/>
  <c r="AZ222" i="32"/>
  <c r="AX222" i="32"/>
  <c r="AW222" i="32"/>
  <c r="AV222" i="32"/>
  <c r="AU222" i="32"/>
  <c r="AT222" i="32"/>
  <c r="AZ221" i="32"/>
  <c r="AX221" i="32"/>
  <c r="AW221" i="32"/>
  <c r="AV221" i="32"/>
  <c r="AU221" i="32"/>
  <c r="AT221" i="32"/>
  <c r="AZ220" i="32"/>
  <c r="AX220" i="32"/>
  <c r="AW220" i="32"/>
  <c r="AV220" i="32"/>
  <c r="AU220" i="32"/>
  <c r="AT220" i="32"/>
  <c r="AZ219" i="32"/>
  <c r="AX219" i="32"/>
  <c r="AW219" i="32"/>
  <c r="AV219" i="32"/>
  <c r="AU219" i="32"/>
  <c r="AT219" i="32"/>
  <c r="AZ218" i="32"/>
  <c r="AX218" i="32"/>
  <c r="AW218" i="32"/>
  <c r="AV218" i="32"/>
  <c r="AU218" i="32"/>
  <c r="AT218" i="32"/>
  <c r="AZ217" i="32"/>
  <c r="AX217" i="32"/>
  <c r="AW217" i="32"/>
  <c r="AV217" i="32"/>
  <c r="AU217" i="32"/>
  <c r="AT217" i="32"/>
  <c r="AZ216" i="32"/>
  <c r="AX216" i="32"/>
  <c r="AW216" i="32"/>
  <c r="AV216" i="32"/>
  <c r="AU216" i="32"/>
  <c r="AT216" i="32"/>
  <c r="AZ215" i="32"/>
  <c r="AX215" i="32"/>
  <c r="AW215" i="32"/>
  <c r="AV215" i="32"/>
  <c r="AU215" i="32"/>
  <c r="AT215" i="32"/>
  <c r="AZ214" i="32"/>
  <c r="AX214" i="32"/>
  <c r="AW214" i="32"/>
  <c r="AV214" i="32"/>
  <c r="AU214" i="32"/>
  <c r="AT214" i="32"/>
  <c r="AZ213" i="32"/>
  <c r="AX213" i="32"/>
  <c r="AW213" i="32"/>
  <c r="AV213" i="32"/>
  <c r="AU213" i="32"/>
  <c r="AT213" i="32"/>
  <c r="AZ212" i="32"/>
  <c r="AX212" i="32"/>
  <c r="AW212" i="32"/>
  <c r="AV212" i="32"/>
  <c r="AU212" i="32"/>
  <c r="AT212" i="32"/>
  <c r="AZ211" i="32"/>
  <c r="AX211" i="32"/>
  <c r="AW211" i="32"/>
  <c r="AV211" i="32"/>
  <c r="AU211" i="32"/>
  <c r="AT211" i="32"/>
  <c r="AZ210" i="32"/>
  <c r="AX210" i="32"/>
  <c r="AW210" i="32"/>
  <c r="AV210" i="32"/>
  <c r="AU210" i="32"/>
  <c r="AT210" i="32"/>
  <c r="AZ209" i="32"/>
  <c r="AX209" i="32"/>
  <c r="AW209" i="32"/>
  <c r="AV209" i="32"/>
  <c r="AU209" i="32"/>
  <c r="AT209" i="32"/>
  <c r="AZ208" i="32"/>
  <c r="AX208" i="32"/>
  <c r="AW208" i="32"/>
  <c r="AV208" i="32"/>
  <c r="AU208" i="32"/>
  <c r="AT208" i="32"/>
  <c r="AZ207" i="32"/>
  <c r="AX207" i="32"/>
  <c r="AW207" i="32"/>
  <c r="AV207" i="32"/>
  <c r="AU207" i="32"/>
  <c r="AT207" i="32"/>
  <c r="AZ206" i="32"/>
  <c r="AX206" i="32"/>
  <c r="AW206" i="32"/>
  <c r="AV206" i="32"/>
  <c r="AU206" i="32"/>
  <c r="AT206" i="32"/>
  <c r="AZ205" i="32"/>
  <c r="AX205" i="32"/>
  <c r="AW205" i="32"/>
  <c r="AV205" i="32"/>
  <c r="AU205" i="32"/>
  <c r="AT205" i="32"/>
  <c r="AZ204" i="32"/>
  <c r="AX204" i="32"/>
  <c r="AW204" i="32"/>
  <c r="AV204" i="32"/>
  <c r="AU204" i="32"/>
  <c r="AT204" i="32"/>
  <c r="AZ203" i="32"/>
  <c r="AX203" i="32"/>
  <c r="AW203" i="32"/>
  <c r="AV203" i="32"/>
  <c r="AU203" i="32"/>
  <c r="AT203" i="32"/>
  <c r="AZ202" i="32"/>
  <c r="AX202" i="32"/>
  <c r="AW202" i="32"/>
  <c r="AV202" i="32"/>
  <c r="AU202" i="32"/>
  <c r="AT202" i="32"/>
  <c r="AZ201" i="32"/>
  <c r="AX201" i="32"/>
  <c r="AW201" i="32"/>
  <c r="AV201" i="32"/>
  <c r="AU201" i="32"/>
  <c r="AT201" i="32"/>
  <c r="AZ200" i="32"/>
  <c r="AX200" i="32"/>
  <c r="AW200" i="32"/>
  <c r="AV200" i="32"/>
  <c r="AU200" i="32"/>
  <c r="AT200" i="32"/>
  <c r="AZ199" i="32"/>
  <c r="AX199" i="32"/>
  <c r="AW199" i="32"/>
  <c r="AV199" i="32"/>
  <c r="AU199" i="32"/>
  <c r="AT199" i="32"/>
  <c r="AZ198" i="32"/>
  <c r="AX198" i="32"/>
  <c r="AW198" i="32"/>
  <c r="AV198" i="32"/>
  <c r="AU198" i="32"/>
  <c r="AT198" i="32"/>
  <c r="AZ197" i="32"/>
  <c r="AX197" i="32"/>
  <c r="AW197" i="32"/>
  <c r="AV197" i="32"/>
  <c r="AU197" i="32"/>
  <c r="AT197" i="32"/>
  <c r="AZ196" i="32"/>
  <c r="AX196" i="32"/>
  <c r="AW196" i="32"/>
  <c r="AV196" i="32"/>
  <c r="AU196" i="32"/>
  <c r="AT196" i="32"/>
  <c r="AZ195" i="32"/>
  <c r="AX195" i="32"/>
  <c r="AW195" i="32"/>
  <c r="AV195" i="32"/>
  <c r="AU195" i="32"/>
  <c r="AT195" i="32"/>
  <c r="AZ194" i="32"/>
  <c r="AX194" i="32"/>
  <c r="AW194" i="32"/>
  <c r="AV194" i="32"/>
  <c r="AU194" i="32"/>
  <c r="AT194" i="32"/>
  <c r="AZ193" i="32"/>
  <c r="AX193" i="32"/>
  <c r="AW193" i="32"/>
  <c r="AV193" i="32"/>
  <c r="AU193" i="32"/>
  <c r="AT193" i="32"/>
  <c r="AZ192" i="32"/>
  <c r="AX192" i="32"/>
  <c r="AW192" i="32"/>
  <c r="AV192" i="32"/>
  <c r="AU192" i="32"/>
  <c r="AT192" i="32"/>
  <c r="AZ191" i="32"/>
  <c r="AX191" i="32"/>
  <c r="AW191" i="32"/>
  <c r="AV191" i="32"/>
  <c r="AU191" i="32"/>
  <c r="AT191" i="32"/>
  <c r="AZ190" i="32"/>
  <c r="AX190" i="32"/>
  <c r="AW190" i="32"/>
  <c r="AV190" i="32"/>
  <c r="AU190" i="32"/>
  <c r="AT190" i="32"/>
  <c r="AZ189" i="32"/>
  <c r="AX189" i="32"/>
  <c r="AW189" i="32"/>
  <c r="AV189" i="32"/>
  <c r="AU189" i="32"/>
  <c r="AT189" i="32"/>
  <c r="AZ188" i="32"/>
  <c r="AX188" i="32"/>
  <c r="AW188" i="32"/>
  <c r="AV188" i="32"/>
  <c r="AU188" i="32"/>
  <c r="AT188" i="32"/>
  <c r="AZ187" i="32"/>
  <c r="AX187" i="32"/>
  <c r="AW187" i="32"/>
  <c r="AV187" i="32"/>
  <c r="AU187" i="32"/>
  <c r="AT187" i="32"/>
  <c r="AZ186" i="32"/>
  <c r="AX186" i="32"/>
  <c r="AW186" i="32"/>
  <c r="AV186" i="32"/>
  <c r="AU186" i="32"/>
  <c r="AT186" i="32"/>
  <c r="AZ185" i="32"/>
  <c r="AX185" i="32"/>
  <c r="AW185" i="32"/>
  <c r="AV185" i="32"/>
  <c r="AU185" i="32"/>
  <c r="AT185" i="32"/>
  <c r="AZ184" i="32"/>
  <c r="AX184" i="32"/>
  <c r="AW184" i="32"/>
  <c r="AV184" i="32"/>
  <c r="AU184" i="32"/>
  <c r="AT184" i="32"/>
  <c r="AZ183" i="32"/>
  <c r="AX183" i="32"/>
  <c r="AW183" i="32"/>
  <c r="AV183" i="32"/>
  <c r="AU183" i="32"/>
  <c r="AT183" i="32"/>
  <c r="AZ182" i="32"/>
  <c r="AX182" i="32"/>
  <c r="AW182" i="32"/>
  <c r="AV182" i="32"/>
  <c r="AU182" i="32"/>
  <c r="AT182" i="32"/>
  <c r="AZ181" i="32"/>
  <c r="AX181" i="32"/>
  <c r="AW181" i="32"/>
  <c r="AV181" i="32"/>
  <c r="AU181" i="32"/>
  <c r="AT181" i="32"/>
  <c r="AZ180" i="32"/>
  <c r="AX180" i="32"/>
  <c r="AW180" i="32"/>
  <c r="AV180" i="32"/>
  <c r="AU180" i="32"/>
  <c r="AT180" i="32"/>
  <c r="AZ179" i="32"/>
  <c r="AX179" i="32"/>
  <c r="AW179" i="32"/>
  <c r="AV179" i="32"/>
  <c r="AU179" i="32"/>
  <c r="AT179" i="32"/>
  <c r="AZ178" i="32"/>
  <c r="AX178" i="32"/>
  <c r="AW178" i="32"/>
  <c r="AV178" i="32"/>
  <c r="AU178" i="32"/>
  <c r="AT178" i="32"/>
  <c r="AZ177" i="32"/>
  <c r="AX177" i="32"/>
  <c r="AW177" i="32"/>
  <c r="AV177" i="32"/>
  <c r="AU177" i="32"/>
  <c r="AT177" i="32"/>
  <c r="AZ176" i="32"/>
  <c r="AX176" i="32"/>
  <c r="AW176" i="32"/>
  <c r="AV176" i="32"/>
  <c r="AU176" i="32"/>
  <c r="AT176" i="32"/>
  <c r="AZ175" i="32"/>
  <c r="AX175" i="32"/>
  <c r="AW175" i="32"/>
  <c r="AV175" i="32"/>
  <c r="AU175" i="32"/>
  <c r="AT175" i="32"/>
  <c r="AZ174" i="32"/>
  <c r="AX174" i="32"/>
  <c r="AW174" i="32"/>
  <c r="AV174" i="32"/>
  <c r="AU174" i="32"/>
  <c r="AT174" i="32"/>
  <c r="AZ173" i="32"/>
  <c r="AX173" i="32"/>
  <c r="AW173" i="32"/>
  <c r="AV173" i="32"/>
  <c r="AU173" i="32"/>
  <c r="AT173" i="32"/>
  <c r="AZ172" i="32"/>
  <c r="AX172" i="32"/>
  <c r="AW172" i="32"/>
  <c r="AV172" i="32"/>
  <c r="AU172" i="32"/>
  <c r="AT172" i="32"/>
  <c r="AZ171" i="32"/>
  <c r="AX171" i="32"/>
  <c r="AW171" i="32"/>
  <c r="AV171" i="32"/>
  <c r="AU171" i="32"/>
  <c r="AT171" i="32"/>
  <c r="AZ170" i="32"/>
  <c r="AX170" i="32"/>
  <c r="AW170" i="32"/>
  <c r="AV170" i="32"/>
  <c r="AU170" i="32"/>
  <c r="AT170" i="32"/>
  <c r="AZ169" i="32"/>
  <c r="AX169" i="32"/>
  <c r="AW169" i="32"/>
  <c r="AV169" i="32"/>
  <c r="AU169" i="32"/>
  <c r="AT169" i="32"/>
  <c r="AZ168" i="32"/>
  <c r="AX168" i="32"/>
  <c r="AW168" i="32"/>
  <c r="AV168" i="32"/>
  <c r="AU168" i="32"/>
  <c r="AT168" i="32"/>
  <c r="AZ167" i="32"/>
  <c r="AX167" i="32"/>
  <c r="AW167" i="32"/>
  <c r="AV167" i="32"/>
  <c r="AU167" i="32"/>
  <c r="AT167" i="32"/>
  <c r="AZ166" i="32"/>
  <c r="AX166" i="32"/>
  <c r="AW166" i="32"/>
  <c r="AV166" i="32"/>
  <c r="AU166" i="32"/>
  <c r="AT166" i="32"/>
  <c r="AZ165" i="32"/>
  <c r="AX165" i="32"/>
  <c r="AW165" i="32"/>
  <c r="AV165" i="32"/>
  <c r="AU165" i="32"/>
  <c r="AT165" i="32"/>
  <c r="AZ164" i="32"/>
  <c r="AX164" i="32"/>
  <c r="AW164" i="32"/>
  <c r="AV164" i="32"/>
  <c r="AU164" i="32"/>
  <c r="AT164" i="32"/>
  <c r="AZ163" i="32"/>
  <c r="AX163" i="32"/>
  <c r="AW163" i="32"/>
  <c r="AV163" i="32"/>
  <c r="AU163" i="32"/>
  <c r="AT163" i="32"/>
  <c r="AZ162" i="32"/>
  <c r="AX162" i="32"/>
  <c r="AW162" i="32"/>
  <c r="AV162" i="32"/>
  <c r="AU162" i="32"/>
  <c r="AT162" i="32"/>
  <c r="AZ161" i="32"/>
  <c r="AX161" i="32"/>
  <c r="AW161" i="32"/>
  <c r="AV161" i="32"/>
  <c r="AU161" i="32"/>
  <c r="AT161" i="32"/>
  <c r="AZ160" i="32"/>
  <c r="AX160" i="32"/>
  <c r="AW160" i="32"/>
  <c r="AV160" i="32"/>
  <c r="AU160" i="32"/>
  <c r="AT160" i="32"/>
  <c r="AZ159" i="32"/>
  <c r="AX159" i="32"/>
  <c r="AW159" i="32"/>
  <c r="AV159" i="32"/>
  <c r="AU159" i="32"/>
  <c r="AT159" i="32"/>
  <c r="AZ158" i="32"/>
  <c r="AX158" i="32"/>
  <c r="AW158" i="32"/>
  <c r="AV158" i="32"/>
  <c r="AU158" i="32"/>
  <c r="AT158" i="32"/>
  <c r="AZ157" i="32"/>
  <c r="AX157" i="32"/>
  <c r="AW157" i="32"/>
  <c r="AV157" i="32"/>
  <c r="AU157" i="32"/>
  <c r="AT157" i="32"/>
  <c r="AZ156" i="32"/>
  <c r="AX156" i="32"/>
  <c r="AW156" i="32"/>
  <c r="AV156" i="32"/>
  <c r="AU156" i="32"/>
  <c r="AT156" i="32"/>
  <c r="AZ155" i="32"/>
  <c r="AX155" i="32"/>
  <c r="AW155" i="32"/>
  <c r="AV155" i="32"/>
  <c r="AU155" i="32"/>
  <c r="AT155" i="32"/>
  <c r="AZ154" i="32"/>
  <c r="AX154" i="32"/>
  <c r="AW154" i="32"/>
  <c r="AV154" i="32"/>
  <c r="AU154" i="32"/>
  <c r="AT154" i="32"/>
  <c r="AZ153" i="32"/>
  <c r="AX153" i="32"/>
  <c r="AW153" i="32"/>
  <c r="AV153" i="32"/>
  <c r="AU153" i="32"/>
  <c r="AT153" i="32"/>
  <c r="AZ152" i="32"/>
  <c r="AX152" i="32"/>
  <c r="AW152" i="32"/>
  <c r="AV152" i="32"/>
  <c r="AU152" i="32"/>
  <c r="AT152" i="32"/>
  <c r="AZ151" i="32"/>
  <c r="AX151" i="32"/>
  <c r="AW151" i="32"/>
  <c r="AV151" i="32"/>
  <c r="AU151" i="32"/>
  <c r="AT151" i="32"/>
  <c r="AZ150" i="32"/>
  <c r="AX150" i="32"/>
  <c r="AW150" i="32"/>
  <c r="AV150" i="32"/>
  <c r="AU150" i="32"/>
  <c r="AT150" i="32"/>
  <c r="AZ149" i="32"/>
  <c r="AX149" i="32"/>
  <c r="AW149" i="32"/>
  <c r="AV149" i="32"/>
  <c r="AU149" i="32"/>
  <c r="AT149" i="32"/>
  <c r="AZ148" i="32"/>
  <c r="AX148" i="32"/>
  <c r="AW148" i="32"/>
  <c r="AV148" i="32"/>
  <c r="AU148" i="32"/>
  <c r="AT148" i="32"/>
  <c r="AZ147" i="32"/>
  <c r="AX147" i="32"/>
  <c r="AW147" i="32"/>
  <c r="AV147" i="32"/>
  <c r="AU147" i="32"/>
  <c r="AT147" i="32"/>
  <c r="AZ146" i="32"/>
  <c r="AX146" i="32"/>
  <c r="AW146" i="32"/>
  <c r="AV146" i="32"/>
  <c r="AU146" i="32"/>
  <c r="AT146" i="32"/>
  <c r="AZ145" i="32"/>
  <c r="AX145" i="32"/>
  <c r="AW145" i="32"/>
  <c r="AV145" i="32"/>
  <c r="AU145" i="32"/>
  <c r="AT145" i="32"/>
  <c r="AZ144" i="32"/>
  <c r="AX144" i="32"/>
  <c r="AW144" i="32"/>
  <c r="AV144" i="32"/>
  <c r="AU144" i="32"/>
  <c r="AT144" i="32"/>
  <c r="AZ143" i="32"/>
  <c r="AX143" i="32"/>
  <c r="AW143" i="32"/>
  <c r="AV143" i="32"/>
  <c r="AU143" i="32"/>
  <c r="AT143" i="32"/>
  <c r="AZ142" i="32"/>
  <c r="AX142" i="32"/>
  <c r="AW142" i="32"/>
  <c r="AV142" i="32"/>
  <c r="AU142" i="32"/>
  <c r="AT142" i="32"/>
  <c r="AZ141" i="32"/>
  <c r="AX141" i="32"/>
  <c r="AW141" i="32"/>
  <c r="AV141" i="32"/>
  <c r="AU141" i="32"/>
  <c r="AT141" i="32"/>
  <c r="AZ140" i="32"/>
  <c r="AX140" i="32"/>
  <c r="AW140" i="32"/>
  <c r="AV140" i="32"/>
  <c r="AU140" i="32"/>
  <c r="AT140" i="32"/>
  <c r="AZ139" i="32"/>
  <c r="AX139" i="32"/>
  <c r="AW139" i="32"/>
  <c r="AV139" i="32"/>
  <c r="AU139" i="32"/>
  <c r="AT139" i="32"/>
  <c r="AZ138" i="32"/>
  <c r="AX138" i="32"/>
  <c r="AW138" i="32"/>
  <c r="AV138" i="32"/>
  <c r="AU138" i="32"/>
  <c r="AT138" i="32"/>
  <c r="AZ137" i="32"/>
  <c r="AX137" i="32"/>
  <c r="AW137" i="32"/>
  <c r="AV137" i="32"/>
  <c r="AU137" i="32"/>
  <c r="AT137" i="32"/>
  <c r="AZ136" i="32"/>
  <c r="AX136" i="32"/>
  <c r="AW136" i="32"/>
  <c r="AV136" i="32"/>
  <c r="AU136" i="32"/>
  <c r="AT136" i="32"/>
  <c r="AZ135" i="32"/>
  <c r="AX135" i="32"/>
  <c r="AW135" i="32"/>
  <c r="AV135" i="32"/>
  <c r="AU135" i="32"/>
  <c r="AT135" i="32"/>
  <c r="AZ134" i="32"/>
  <c r="AX134" i="32"/>
  <c r="AW134" i="32"/>
  <c r="AV134" i="32"/>
  <c r="AU134" i="32"/>
  <c r="AT134" i="32"/>
  <c r="AZ133" i="32"/>
  <c r="AX133" i="32"/>
  <c r="AW133" i="32"/>
  <c r="AV133" i="32"/>
  <c r="AU133" i="32"/>
  <c r="AT133" i="32"/>
  <c r="AZ132" i="32"/>
  <c r="AX132" i="32"/>
  <c r="AW132" i="32"/>
  <c r="AV132" i="32"/>
  <c r="AU132" i="32"/>
  <c r="AT132" i="32"/>
  <c r="AZ131" i="32"/>
  <c r="AX131" i="32"/>
  <c r="AW131" i="32"/>
  <c r="AV131" i="32"/>
  <c r="AU131" i="32"/>
  <c r="AT131" i="32"/>
  <c r="AZ130" i="32"/>
  <c r="AX130" i="32"/>
  <c r="AW130" i="32"/>
  <c r="AV130" i="32"/>
  <c r="AU130" i="32"/>
  <c r="AT130" i="32"/>
  <c r="AZ129" i="32"/>
  <c r="AX129" i="32"/>
  <c r="AW129" i="32"/>
  <c r="AV129" i="32"/>
  <c r="AU129" i="32"/>
  <c r="AT129" i="32"/>
  <c r="AZ128" i="32"/>
  <c r="AX128" i="32"/>
  <c r="AW128" i="32"/>
  <c r="AV128" i="32"/>
  <c r="AU128" i="32"/>
  <c r="AT128" i="32"/>
  <c r="AZ127" i="32"/>
  <c r="AX127" i="32"/>
  <c r="AW127" i="32"/>
  <c r="AV127" i="32"/>
  <c r="AU127" i="32"/>
  <c r="AT127" i="32"/>
  <c r="AZ126" i="32"/>
  <c r="AX126" i="32"/>
  <c r="AW126" i="32"/>
  <c r="AV126" i="32"/>
  <c r="AU126" i="32"/>
  <c r="AT126" i="32"/>
  <c r="AZ125" i="32"/>
  <c r="AX125" i="32"/>
  <c r="AW125" i="32"/>
  <c r="AV125" i="32"/>
  <c r="AU125" i="32"/>
  <c r="AT125" i="32"/>
  <c r="AZ124" i="32"/>
  <c r="AX124" i="32"/>
  <c r="AW124" i="32"/>
  <c r="AV124" i="32"/>
  <c r="AU124" i="32"/>
  <c r="AT124" i="32"/>
  <c r="AZ123" i="32"/>
  <c r="AX123" i="32"/>
  <c r="AW123" i="32"/>
  <c r="AV123" i="32"/>
  <c r="AU123" i="32"/>
  <c r="AT123" i="32"/>
  <c r="AZ122" i="32"/>
  <c r="AX122" i="32"/>
  <c r="AW122" i="32"/>
  <c r="AV122" i="32"/>
  <c r="AU122" i="32"/>
  <c r="AT122" i="32"/>
  <c r="AZ121" i="32"/>
  <c r="AX121" i="32"/>
  <c r="AW121" i="32"/>
  <c r="AV121" i="32"/>
  <c r="AU121" i="32"/>
  <c r="AT121" i="32"/>
  <c r="AZ120" i="32"/>
  <c r="AX120" i="32"/>
  <c r="AW120" i="32"/>
  <c r="AV120" i="32"/>
  <c r="AU120" i="32"/>
  <c r="AT120" i="32"/>
  <c r="AZ119" i="32"/>
  <c r="AX119" i="32"/>
  <c r="AW119" i="32"/>
  <c r="AV119" i="32"/>
  <c r="AU119" i="32"/>
  <c r="AT119" i="32"/>
  <c r="AZ118" i="32"/>
  <c r="AX118" i="32"/>
  <c r="AW118" i="32"/>
  <c r="AV118" i="32"/>
  <c r="AU118" i="32"/>
  <c r="AT118" i="32"/>
  <c r="AZ117" i="32"/>
  <c r="AX117" i="32"/>
  <c r="AW117" i="32"/>
  <c r="AV117" i="32"/>
  <c r="AU117" i="32"/>
  <c r="AT117" i="32"/>
  <c r="AZ116" i="32"/>
  <c r="AX116" i="32"/>
  <c r="AW116" i="32"/>
  <c r="AV116" i="32"/>
  <c r="AU116" i="32"/>
  <c r="AT116" i="32"/>
  <c r="AZ115" i="32"/>
  <c r="AX115" i="32"/>
  <c r="AW115" i="32"/>
  <c r="AV115" i="32"/>
  <c r="AU115" i="32"/>
  <c r="AT115" i="32"/>
  <c r="AZ114" i="32"/>
  <c r="AX114" i="32"/>
  <c r="AW114" i="32"/>
  <c r="AV114" i="32"/>
  <c r="AU114" i="32"/>
  <c r="AT114" i="32"/>
  <c r="AZ113" i="32"/>
  <c r="AX113" i="32"/>
  <c r="AW113" i="32"/>
  <c r="AV113" i="32"/>
  <c r="AU113" i="32"/>
  <c r="AT113" i="32"/>
  <c r="AZ112" i="32"/>
  <c r="AX112" i="32"/>
  <c r="AW112" i="32"/>
  <c r="AV112" i="32"/>
  <c r="AU112" i="32"/>
  <c r="AT112" i="32"/>
  <c r="AZ111" i="32"/>
  <c r="AX111" i="32"/>
  <c r="AW111" i="32"/>
  <c r="AV111" i="32"/>
  <c r="AU111" i="32"/>
  <c r="AT111" i="32"/>
  <c r="AZ110" i="32"/>
  <c r="AX110" i="32"/>
  <c r="AW110" i="32"/>
  <c r="AV110" i="32"/>
  <c r="AU110" i="32"/>
  <c r="AT110" i="32"/>
  <c r="AZ109" i="32"/>
  <c r="AX109" i="32"/>
  <c r="AW109" i="32"/>
  <c r="AV109" i="32"/>
  <c r="AU109" i="32"/>
  <c r="AT109" i="32"/>
  <c r="AZ108" i="32"/>
  <c r="AX108" i="32"/>
  <c r="AW108" i="32"/>
  <c r="AV108" i="32"/>
  <c r="AU108" i="32"/>
  <c r="AT108" i="32"/>
  <c r="AZ107" i="32"/>
  <c r="AX107" i="32"/>
  <c r="AW107" i="32"/>
  <c r="AV107" i="32"/>
  <c r="AU107" i="32"/>
  <c r="AT107" i="32"/>
  <c r="AZ106" i="32"/>
  <c r="AX106" i="32"/>
  <c r="AW106" i="32"/>
  <c r="AV106" i="32"/>
  <c r="AU106" i="32"/>
  <c r="AT106" i="32"/>
  <c r="AZ105" i="32"/>
  <c r="AX105" i="32"/>
  <c r="AW105" i="32"/>
  <c r="AV105" i="32"/>
  <c r="AU105" i="32"/>
  <c r="AT105" i="32"/>
  <c r="AZ104" i="32"/>
  <c r="AX104" i="32"/>
  <c r="AW104" i="32"/>
  <c r="AV104" i="32"/>
  <c r="AU104" i="32"/>
  <c r="AT104" i="32"/>
  <c r="AZ103" i="32"/>
  <c r="AX103" i="32"/>
  <c r="AW103" i="32"/>
  <c r="AV103" i="32"/>
  <c r="AU103" i="32"/>
  <c r="AT103" i="32"/>
  <c r="AZ102" i="32"/>
  <c r="AX102" i="32"/>
  <c r="AW102" i="32"/>
  <c r="AV102" i="32"/>
  <c r="AU102" i="32"/>
  <c r="AT102" i="32"/>
  <c r="AZ101" i="32"/>
  <c r="AX101" i="32"/>
  <c r="AW101" i="32"/>
  <c r="AV101" i="32"/>
  <c r="AU101" i="32"/>
  <c r="AT101" i="32"/>
  <c r="AZ100" i="32"/>
  <c r="AX100" i="32"/>
  <c r="AW100" i="32"/>
  <c r="AV100" i="32"/>
  <c r="AU100" i="32"/>
  <c r="AT100" i="32"/>
  <c r="AZ99" i="32"/>
  <c r="AX99" i="32"/>
  <c r="AW99" i="32"/>
  <c r="AV99" i="32"/>
  <c r="AU99" i="32"/>
  <c r="AT99" i="32"/>
  <c r="AZ98" i="32"/>
  <c r="AX98" i="32"/>
  <c r="AW98" i="32"/>
  <c r="AV98" i="32"/>
  <c r="AU98" i="32"/>
  <c r="AT98" i="32"/>
  <c r="AZ97" i="32"/>
  <c r="AX97" i="32"/>
  <c r="AW97" i="32"/>
  <c r="AV97" i="32"/>
  <c r="AU97" i="32"/>
  <c r="AT97" i="32"/>
  <c r="AZ96" i="32"/>
  <c r="AX96" i="32"/>
  <c r="AW96" i="32"/>
  <c r="AV96" i="32"/>
  <c r="AU96" i="32"/>
  <c r="AT96" i="32"/>
  <c r="AZ95" i="32"/>
  <c r="AX95" i="32"/>
  <c r="AW95" i="32"/>
  <c r="AV95" i="32"/>
  <c r="AU95" i="32"/>
  <c r="AT95" i="32"/>
  <c r="AZ94" i="32"/>
  <c r="AX94" i="32"/>
  <c r="AW94" i="32"/>
  <c r="AV94" i="32"/>
  <c r="AU94" i="32"/>
  <c r="AT94" i="32"/>
  <c r="AZ93" i="32"/>
  <c r="AX93" i="32"/>
  <c r="AW93" i="32"/>
  <c r="AV93" i="32"/>
  <c r="AU93" i="32"/>
  <c r="AT93" i="32"/>
  <c r="AZ92" i="32"/>
  <c r="AX92" i="32"/>
  <c r="AW92" i="32"/>
  <c r="AV92" i="32"/>
  <c r="AU92" i="32"/>
  <c r="AT92" i="32"/>
  <c r="AZ91" i="32"/>
  <c r="AX91" i="32"/>
  <c r="AW91" i="32"/>
  <c r="AV91" i="32"/>
  <c r="AU91" i="32"/>
  <c r="AT91" i="32"/>
  <c r="AZ90" i="32"/>
  <c r="AX90" i="32"/>
  <c r="AW90" i="32"/>
  <c r="AV90" i="32"/>
  <c r="AU90" i="32"/>
  <c r="AT90" i="32"/>
  <c r="AZ89" i="32"/>
  <c r="AX89" i="32"/>
  <c r="AW89" i="32"/>
  <c r="AV89" i="32"/>
  <c r="AU89" i="32"/>
  <c r="AT89" i="32"/>
  <c r="AZ88" i="32"/>
  <c r="AX88" i="32"/>
  <c r="AW88" i="32"/>
  <c r="AV88" i="32"/>
  <c r="AU88" i="32"/>
  <c r="AT88" i="32"/>
  <c r="AZ87" i="32"/>
  <c r="AX87" i="32"/>
  <c r="AW87" i="32"/>
  <c r="AV87" i="32"/>
  <c r="AU87" i="32"/>
  <c r="AT87" i="32"/>
  <c r="AZ86" i="32"/>
  <c r="AX86" i="32"/>
  <c r="AW86" i="32"/>
  <c r="AV86" i="32"/>
  <c r="AU86" i="32"/>
  <c r="AT86" i="32"/>
  <c r="AZ85" i="32"/>
  <c r="AX85" i="32"/>
  <c r="AW85" i="32"/>
  <c r="AV85" i="32"/>
  <c r="AU85" i="32"/>
  <c r="AT85" i="32"/>
  <c r="AZ84" i="32"/>
  <c r="AX84" i="32"/>
  <c r="AW84" i="32"/>
  <c r="AV84" i="32"/>
  <c r="AU84" i="32"/>
  <c r="AT84" i="32"/>
  <c r="AZ83" i="32"/>
  <c r="AX83" i="32"/>
  <c r="AW83" i="32"/>
  <c r="AV83" i="32"/>
  <c r="AU83" i="32"/>
  <c r="AT83" i="32"/>
  <c r="AZ82" i="32"/>
  <c r="AX82" i="32"/>
  <c r="AW82" i="32"/>
  <c r="AV82" i="32"/>
  <c r="AU82" i="32"/>
  <c r="AT82" i="32"/>
  <c r="AZ81" i="32"/>
  <c r="AX81" i="32"/>
  <c r="AW81" i="32"/>
  <c r="AV81" i="32"/>
  <c r="AU81" i="32"/>
  <c r="AT81" i="32"/>
  <c r="AZ80" i="32"/>
  <c r="AX80" i="32"/>
  <c r="AW80" i="32"/>
  <c r="AV80" i="32"/>
  <c r="AU80" i="32"/>
  <c r="AT80" i="32"/>
  <c r="AZ79" i="32"/>
  <c r="AX79" i="32"/>
  <c r="AW79" i="32"/>
  <c r="AV79" i="32"/>
  <c r="AU79" i="32"/>
  <c r="AT79" i="32"/>
  <c r="AZ78" i="32"/>
  <c r="AX78" i="32"/>
  <c r="AW78" i="32"/>
  <c r="AV78" i="32"/>
  <c r="AU78" i="32"/>
  <c r="AT78" i="32"/>
  <c r="AZ77" i="32"/>
  <c r="AX77" i="32"/>
  <c r="AW77" i="32"/>
  <c r="AV77" i="32"/>
  <c r="AU77" i="32"/>
  <c r="AT77" i="32"/>
  <c r="AZ76" i="32"/>
  <c r="AX76" i="32"/>
  <c r="AW76" i="32"/>
  <c r="AV76" i="32"/>
  <c r="AU76" i="32"/>
  <c r="AT76" i="32"/>
  <c r="AZ75" i="32"/>
  <c r="AX75" i="32"/>
  <c r="AW75" i="32"/>
  <c r="AV75" i="32"/>
  <c r="AU75" i="32"/>
  <c r="AT75" i="32"/>
  <c r="AZ74" i="32"/>
  <c r="AX74" i="32"/>
  <c r="AW74" i="32"/>
  <c r="AV74" i="32"/>
  <c r="AU74" i="32"/>
  <c r="AT74" i="32"/>
  <c r="AZ73" i="32"/>
  <c r="AX73" i="32"/>
  <c r="AW73" i="32"/>
  <c r="AV73" i="32"/>
  <c r="AU73" i="32"/>
  <c r="AT73" i="32"/>
  <c r="AZ72" i="32"/>
  <c r="AX72" i="32"/>
  <c r="AW72" i="32"/>
  <c r="AV72" i="32"/>
  <c r="AU72" i="32"/>
  <c r="AT72" i="32"/>
  <c r="AZ71" i="32"/>
  <c r="AX71" i="32"/>
  <c r="AW71" i="32"/>
  <c r="AV71" i="32"/>
  <c r="AU71" i="32"/>
  <c r="AT71" i="32"/>
  <c r="AZ70" i="32"/>
  <c r="AX70" i="32"/>
  <c r="AW70" i="32"/>
  <c r="AV70" i="32"/>
  <c r="AU70" i="32"/>
  <c r="AT70" i="32"/>
  <c r="AZ69" i="32"/>
  <c r="AX69" i="32"/>
  <c r="AW69" i="32"/>
  <c r="AV69" i="32"/>
  <c r="AU69" i="32"/>
  <c r="AT69" i="32"/>
  <c r="AZ68" i="32"/>
  <c r="AX68" i="32"/>
  <c r="AW68" i="32"/>
  <c r="AV68" i="32"/>
  <c r="AU68" i="32"/>
  <c r="AT68" i="32"/>
  <c r="AZ67" i="32"/>
  <c r="AX67" i="32"/>
  <c r="AW67" i="32"/>
  <c r="AV67" i="32"/>
  <c r="AU67" i="32"/>
  <c r="AT67" i="32"/>
  <c r="AZ66" i="32"/>
  <c r="AX66" i="32"/>
  <c r="AW66" i="32"/>
  <c r="AV66" i="32"/>
  <c r="AU66" i="32"/>
  <c r="AT66" i="32"/>
  <c r="AZ65" i="32"/>
  <c r="AX65" i="32"/>
  <c r="AW65" i="32"/>
  <c r="AV65" i="32"/>
  <c r="AU65" i="32"/>
  <c r="AT65" i="32"/>
  <c r="AZ64" i="32"/>
  <c r="AX64" i="32"/>
  <c r="AW64" i="32"/>
  <c r="AV64" i="32"/>
  <c r="AU64" i="32"/>
  <c r="AT64" i="32"/>
  <c r="AZ63" i="32"/>
  <c r="AX63" i="32"/>
  <c r="AW63" i="32"/>
  <c r="AV63" i="32"/>
  <c r="AU63" i="32"/>
  <c r="AT63" i="32"/>
  <c r="AZ62" i="32"/>
  <c r="AX62" i="32"/>
  <c r="AW62" i="32"/>
  <c r="AV62" i="32"/>
  <c r="AU62" i="32"/>
  <c r="AT62" i="32"/>
  <c r="AZ61" i="32"/>
  <c r="AX61" i="32"/>
  <c r="AW61" i="32"/>
  <c r="AV61" i="32"/>
  <c r="AU61" i="32"/>
  <c r="AT61" i="32"/>
  <c r="AZ60" i="32"/>
  <c r="AX60" i="32"/>
  <c r="AW60" i="32"/>
  <c r="AV60" i="32"/>
  <c r="AU60" i="32"/>
  <c r="AT60" i="32"/>
  <c r="AZ59" i="32"/>
  <c r="AX59" i="32"/>
  <c r="AW59" i="32"/>
  <c r="AV59" i="32"/>
  <c r="AU59" i="32"/>
  <c r="AT59" i="32"/>
  <c r="AZ58" i="32"/>
  <c r="AX58" i="32"/>
  <c r="AW58" i="32"/>
  <c r="AV58" i="32"/>
  <c r="AU58" i="32"/>
  <c r="AT58" i="32"/>
  <c r="AZ57" i="32"/>
  <c r="AX57" i="32"/>
  <c r="AW57" i="32"/>
  <c r="AV57" i="32"/>
  <c r="AU57" i="32"/>
  <c r="AT57" i="32"/>
  <c r="AZ56" i="32"/>
  <c r="AX56" i="32"/>
  <c r="AW56" i="32"/>
  <c r="AV56" i="32"/>
  <c r="AU56" i="32"/>
  <c r="AT56" i="32"/>
  <c r="AZ55" i="32"/>
  <c r="AX55" i="32"/>
  <c r="AW55" i="32"/>
  <c r="AV55" i="32"/>
  <c r="AU55" i="32"/>
  <c r="AT55" i="32"/>
  <c r="AZ54" i="32"/>
  <c r="AX54" i="32"/>
  <c r="AW54" i="32"/>
  <c r="AV54" i="32"/>
  <c r="AU54" i="32"/>
  <c r="AT54" i="32"/>
  <c r="AZ53" i="32"/>
  <c r="AX53" i="32"/>
  <c r="AW53" i="32"/>
  <c r="AV53" i="32"/>
  <c r="AU53" i="32"/>
  <c r="AT53" i="32"/>
  <c r="AZ52" i="32"/>
  <c r="AX52" i="32"/>
  <c r="AW52" i="32"/>
  <c r="AV52" i="32"/>
  <c r="AU52" i="32"/>
  <c r="AT52" i="32"/>
  <c r="AZ51" i="32"/>
  <c r="AX51" i="32"/>
  <c r="AW51" i="32"/>
  <c r="AV51" i="32"/>
  <c r="AU51" i="32"/>
  <c r="AT51" i="32"/>
  <c r="AZ50" i="32"/>
  <c r="AX50" i="32"/>
  <c r="AW50" i="32"/>
  <c r="AV50" i="32"/>
  <c r="AU50" i="32"/>
  <c r="AT50" i="32"/>
  <c r="AZ49" i="32"/>
  <c r="AX49" i="32"/>
  <c r="AW49" i="32"/>
  <c r="AV49" i="32"/>
  <c r="AU49" i="32"/>
  <c r="AT49" i="32"/>
  <c r="AZ48" i="32"/>
  <c r="AX48" i="32"/>
  <c r="AW48" i="32"/>
  <c r="AV48" i="32"/>
  <c r="AU48" i="32"/>
  <c r="AT48" i="32"/>
  <c r="AZ47" i="32"/>
  <c r="AX47" i="32"/>
  <c r="AW47" i="32"/>
  <c r="AV47" i="32"/>
  <c r="AU47" i="32"/>
  <c r="AT47" i="32"/>
  <c r="AZ46" i="32"/>
  <c r="AX46" i="32"/>
  <c r="AW46" i="32"/>
  <c r="AV46" i="32"/>
  <c r="AU46" i="32"/>
  <c r="AT46" i="32"/>
  <c r="AZ45" i="32"/>
  <c r="AX45" i="32"/>
  <c r="AW45" i="32"/>
  <c r="AV45" i="32"/>
  <c r="AU45" i="32"/>
  <c r="AT45" i="32"/>
  <c r="AZ44" i="32"/>
  <c r="AX44" i="32"/>
  <c r="AW44" i="32"/>
  <c r="AV44" i="32"/>
  <c r="AU44" i="32"/>
  <c r="AT44" i="32"/>
  <c r="AZ43" i="32"/>
  <c r="AX43" i="32"/>
  <c r="AW43" i="32"/>
  <c r="AV43" i="32"/>
  <c r="AU43" i="32"/>
  <c r="AT43" i="32"/>
  <c r="AZ42" i="32"/>
  <c r="AX42" i="32"/>
  <c r="AW42" i="32"/>
  <c r="AV42" i="32"/>
  <c r="AU42" i="32"/>
  <c r="AT42" i="32"/>
  <c r="AZ41" i="32"/>
  <c r="AX41" i="32"/>
  <c r="AW41" i="32"/>
  <c r="AV41" i="32"/>
  <c r="AU41" i="32"/>
  <c r="AT41" i="32"/>
  <c r="AZ40" i="32"/>
  <c r="AX40" i="32"/>
  <c r="AW40" i="32"/>
  <c r="AV40" i="32"/>
  <c r="AU40" i="32"/>
  <c r="AT40" i="32"/>
  <c r="AZ39" i="32"/>
  <c r="AX39" i="32"/>
  <c r="AW39" i="32"/>
  <c r="AV39" i="32"/>
  <c r="AU39" i="32"/>
  <c r="AT39" i="32"/>
  <c r="AZ38" i="32"/>
  <c r="AX38" i="32"/>
  <c r="AW38" i="32"/>
  <c r="AV38" i="32"/>
  <c r="AU38" i="32"/>
  <c r="AT38" i="32"/>
  <c r="AZ37" i="32"/>
  <c r="AX37" i="32"/>
  <c r="AW37" i="32"/>
  <c r="AV37" i="32"/>
  <c r="AU37" i="32"/>
  <c r="AT37" i="32"/>
  <c r="AZ36" i="32"/>
  <c r="AX36" i="32"/>
  <c r="AW36" i="32"/>
  <c r="AV36" i="32"/>
  <c r="AU36" i="32"/>
  <c r="AT36" i="32"/>
  <c r="AZ35" i="32"/>
  <c r="AX35" i="32"/>
  <c r="AW35" i="32"/>
  <c r="AV35" i="32"/>
  <c r="AU35" i="32"/>
  <c r="AT35" i="32"/>
  <c r="AZ34" i="32"/>
  <c r="AX34" i="32"/>
  <c r="AW34" i="32"/>
  <c r="AV34" i="32"/>
  <c r="AU34" i="32"/>
  <c r="AT34" i="32"/>
  <c r="AZ33" i="32"/>
  <c r="AX33" i="32"/>
  <c r="AW33" i="32"/>
  <c r="AV33" i="32"/>
  <c r="AU33" i="32"/>
  <c r="AT33" i="32"/>
  <c r="AZ32" i="32"/>
  <c r="AX32" i="32"/>
  <c r="AW32" i="32"/>
  <c r="AV32" i="32"/>
  <c r="AU32" i="32"/>
  <c r="AT32" i="32"/>
  <c r="AZ31" i="32"/>
  <c r="AX31" i="32"/>
  <c r="AW31" i="32"/>
  <c r="AV31" i="32"/>
  <c r="AU31" i="32"/>
  <c r="AT31" i="32"/>
  <c r="AZ30" i="32"/>
  <c r="AX30" i="32"/>
  <c r="AW30" i="32"/>
  <c r="AV30" i="32"/>
  <c r="AU30" i="32"/>
  <c r="AT30" i="32"/>
  <c r="AZ29" i="32"/>
  <c r="AX29" i="32"/>
  <c r="AW29" i="32"/>
  <c r="AV29" i="32"/>
  <c r="AU29" i="32"/>
  <c r="AT29" i="32"/>
  <c r="AZ28" i="32"/>
  <c r="AX28" i="32"/>
  <c r="AW28" i="32"/>
  <c r="AV28" i="32"/>
  <c r="AU28" i="32"/>
  <c r="AT28" i="32"/>
  <c r="AZ27" i="32"/>
  <c r="AX27" i="32"/>
  <c r="AW27" i="32"/>
  <c r="AV27" i="32"/>
  <c r="AU27" i="32"/>
  <c r="AT27" i="32"/>
  <c r="AZ26" i="32"/>
  <c r="AX26" i="32"/>
  <c r="AW26" i="32"/>
  <c r="AV26" i="32"/>
  <c r="AU26" i="32"/>
  <c r="AT26" i="32"/>
  <c r="AZ25" i="32"/>
  <c r="AX25" i="32"/>
  <c r="AW25" i="32"/>
  <c r="AV25" i="32"/>
  <c r="AU25" i="32"/>
  <c r="AT25" i="32"/>
  <c r="AZ24" i="32"/>
  <c r="AX24" i="32"/>
  <c r="AW24" i="32"/>
  <c r="AV24" i="32"/>
  <c r="AU24" i="32"/>
  <c r="AT24" i="32"/>
  <c r="AZ23" i="32"/>
  <c r="AX23" i="32"/>
  <c r="AW23" i="32"/>
  <c r="AV23" i="32"/>
  <c r="AU23" i="32"/>
  <c r="AT23" i="32"/>
  <c r="AX22" i="32"/>
  <c r="AW22" i="32"/>
  <c r="AV22" i="32"/>
  <c r="AU22" i="32"/>
  <c r="AT22" i="32"/>
  <c r="AZ21" i="32"/>
  <c r="AX21" i="32"/>
  <c r="AW21" i="32"/>
  <c r="AV21" i="32"/>
  <c r="AU21" i="32"/>
  <c r="AT21" i="32"/>
  <c r="AZ20" i="32"/>
  <c r="AX20" i="32"/>
  <c r="AW20" i="32"/>
  <c r="AV20" i="32"/>
  <c r="AU20" i="32"/>
  <c r="AT20" i="32"/>
  <c r="AZ19" i="32"/>
  <c r="AX19" i="32"/>
  <c r="AW19" i="32"/>
  <c r="AV19" i="32"/>
  <c r="AU19" i="32"/>
  <c r="AT19" i="32"/>
  <c r="AZ18" i="32"/>
  <c r="AX18" i="32"/>
  <c r="AW18" i="32"/>
  <c r="AV18" i="32"/>
  <c r="AU18" i="32"/>
  <c r="AT18" i="32"/>
  <c r="AZ17" i="32"/>
  <c r="AX17" i="32"/>
  <c r="AW17" i="32"/>
  <c r="AV17" i="32"/>
  <c r="AU17" i="32"/>
  <c r="AT17" i="32"/>
  <c r="AZ16" i="32"/>
  <c r="AX16" i="32"/>
  <c r="AW16" i="32"/>
  <c r="AV16" i="32"/>
  <c r="AU16" i="32"/>
  <c r="AT16" i="32"/>
  <c r="AZ15" i="32"/>
  <c r="AX15" i="32"/>
  <c r="AW15" i="32"/>
  <c r="AV15" i="32"/>
  <c r="AU15" i="32"/>
  <c r="AT15" i="32"/>
  <c r="AZ14" i="32"/>
  <c r="AX14" i="32"/>
  <c r="AW14" i="32"/>
  <c r="AV14" i="32"/>
  <c r="AU14" i="32"/>
  <c r="AT14" i="32"/>
  <c r="AZ13" i="32"/>
  <c r="AX13" i="32"/>
  <c r="AW13" i="32"/>
  <c r="AV13" i="32"/>
  <c r="AU13" i="32"/>
  <c r="AT13" i="32"/>
  <c r="AZ12" i="32"/>
  <c r="AX12" i="32"/>
  <c r="AW12" i="32"/>
  <c r="AV12" i="32"/>
  <c r="AU12" i="32"/>
  <c r="AT12" i="32"/>
  <c r="AX351" i="32" l="1"/>
  <c r="AW351" i="32"/>
  <c r="AV351" i="32"/>
  <c r="AU351" i="32"/>
  <c r="AT351" i="32"/>
  <c r="AZ351" i="32"/>
  <c r="B44" i="20" l="1"/>
  <c r="C44" i="20"/>
  <c r="Z44" i="20"/>
  <c r="AA44" i="20"/>
  <c r="AB44" i="20"/>
  <c r="S44" i="20"/>
  <c r="T44" i="20"/>
  <c r="U44" i="20"/>
  <c r="V44" i="20"/>
  <c r="W44" i="20"/>
  <c r="X44" i="20"/>
  <c r="Y44" i="20"/>
  <c r="L44" i="20"/>
  <c r="M44" i="20"/>
  <c r="N44" i="20"/>
  <c r="O44" i="20"/>
  <c r="P44" i="20"/>
  <c r="Q44" i="20"/>
  <c r="R44" i="20"/>
  <c r="G44" i="20"/>
  <c r="H44" i="20"/>
  <c r="I44" i="20"/>
  <c r="J44" i="20"/>
  <c r="K44" i="20"/>
  <c r="AD30" i="20" l="1"/>
  <c r="AF42" i="18" l="1"/>
  <c r="AD42" i="18"/>
  <c r="AC42" i="18"/>
  <c r="AB42" i="18"/>
  <c r="AA42" i="18"/>
  <c r="AF41" i="18"/>
  <c r="AD41" i="18"/>
  <c r="AC41" i="18"/>
  <c r="AB41" i="18"/>
  <c r="AA41" i="18"/>
  <c r="AF40" i="18"/>
  <c r="AD40" i="18"/>
  <c r="AC40" i="18"/>
  <c r="AB40" i="18"/>
  <c r="AA40" i="18"/>
  <c r="AF39" i="18"/>
  <c r="AD39" i="18"/>
  <c r="AC39" i="18"/>
  <c r="AB39" i="18"/>
  <c r="AA39" i="18"/>
  <c r="AF38" i="18"/>
  <c r="AD38" i="18"/>
  <c r="AC38" i="18"/>
  <c r="AB38" i="18"/>
  <c r="AA38" i="18"/>
  <c r="AF37" i="18"/>
  <c r="AD37" i="18"/>
  <c r="AC37" i="18"/>
  <c r="AB37" i="18"/>
  <c r="AA37" i="18"/>
  <c r="AF36" i="18"/>
  <c r="AD36" i="18"/>
  <c r="AC36" i="18"/>
  <c r="AB36" i="18"/>
  <c r="AA36" i="18"/>
  <c r="AF35" i="18"/>
  <c r="AD35" i="18"/>
  <c r="AC35" i="18"/>
  <c r="AB35" i="18"/>
  <c r="AA35" i="18"/>
  <c r="AF34" i="18"/>
  <c r="AD34" i="18"/>
  <c r="AC34" i="18"/>
  <c r="AB34" i="18"/>
  <c r="AA34" i="18"/>
  <c r="AF33" i="18"/>
  <c r="AD33" i="18"/>
  <c r="AC33" i="18"/>
  <c r="AB33" i="18"/>
  <c r="AA33" i="18"/>
  <c r="AF32" i="18"/>
  <c r="AD32" i="18"/>
  <c r="AC32" i="18"/>
  <c r="AB32" i="18"/>
  <c r="AA32" i="18"/>
  <c r="AF31" i="18"/>
  <c r="AD31" i="18"/>
  <c r="AC31" i="18"/>
  <c r="AB31" i="18"/>
  <c r="AA31" i="18"/>
  <c r="AF30" i="18"/>
  <c r="AD30" i="18"/>
  <c r="AC30" i="18"/>
  <c r="AB30" i="18"/>
  <c r="AA30" i="18"/>
  <c r="AF29" i="18"/>
  <c r="AD29" i="18"/>
  <c r="AC29" i="18"/>
  <c r="AB29" i="18"/>
  <c r="AA29" i="18"/>
  <c r="AF28" i="18"/>
  <c r="AD28" i="18"/>
  <c r="AC28" i="18"/>
  <c r="AB28" i="18"/>
  <c r="AA28" i="18"/>
  <c r="AF27" i="18"/>
  <c r="AD27" i="18"/>
  <c r="AC27" i="18"/>
  <c r="AB27" i="18"/>
  <c r="AA27" i="18"/>
  <c r="AF26" i="18"/>
  <c r="AD26" i="18"/>
  <c r="AC26" i="18"/>
  <c r="AB26" i="18"/>
  <c r="AA26" i="18"/>
  <c r="AF25" i="18"/>
  <c r="AD25" i="18"/>
  <c r="AC25" i="18"/>
  <c r="AB25" i="18"/>
  <c r="AA25" i="18"/>
  <c r="AF24" i="18"/>
  <c r="AD24" i="18"/>
  <c r="AC24" i="18"/>
  <c r="AB24" i="18"/>
  <c r="AA24" i="18"/>
  <c r="AF23" i="18"/>
  <c r="AD23" i="18"/>
  <c r="AC23" i="18"/>
  <c r="AB23" i="18"/>
  <c r="AA23" i="18"/>
  <c r="AF22" i="18"/>
  <c r="AD22" i="18"/>
  <c r="AC22" i="18"/>
  <c r="AB22" i="18"/>
  <c r="AA22" i="18"/>
  <c r="AF21" i="18"/>
  <c r="AD21" i="18"/>
  <c r="AC21" i="18"/>
  <c r="AB21" i="18"/>
  <c r="AA21" i="18"/>
  <c r="AF20" i="18"/>
  <c r="AD20" i="18"/>
  <c r="AC20" i="18"/>
  <c r="AB20" i="18"/>
  <c r="AA20" i="18"/>
  <c r="AF19" i="18"/>
  <c r="AD19" i="18"/>
  <c r="AC19" i="18"/>
  <c r="AB19" i="18"/>
  <c r="AA19" i="18"/>
  <c r="AF18" i="18"/>
  <c r="AD18" i="18"/>
  <c r="AC18" i="18"/>
  <c r="AB18" i="18"/>
  <c r="AA18" i="18"/>
  <c r="AF17" i="18"/>
  <c r="AD17" i="18"/>
  <c r="AC17" i="18"/>
  <c r="AB17" i="18"/>
  <c r="AA17" i="18"/>
  <c r="AF16" i="18"/>
  <c r="AD16" i="18"/>
  <c r="AC16" i="18"/>
  <c r="AB16" i="18"/>
  <c r="AA16" i="18"/>
  <c r="AF15" i="18"/>
  <c r="AD15" i="18"/>
  <c r="AC15" i="18"/>
  <c r="AB15" i="18"/>
  <c r="AA15" i="18"/>
  <c r="AF14" i="18"/>
  <c r="AD14" i="18"/>
  <c r="AC14" i="18"/>
  <c r="AB14" i="18"/>
  <c r="AA14" i="18"/>
  <c r="AF13" i="18"/>
  <c r="AD13" i="18"/>
  <c r="AC13" i="18"/>
  <c r="AB13" i="18"/>
  <c r="AA13" i="18"/>
  <c r="AF12" i="18"/>
  <c r="AD12" i="18"/>
  <c r="AC12" i="18"/>
  <c r="AB12" i="18"/>
  <c r="AA12" i="18"/>
  <c r="AF11" i="18"/>
  <c r="AD11" i="18"/>
  <c r="AC11" i="18"/>
  <c r="AB11" i="18"/>
  <c r="AA11" i="18"/>
  <c r="AF10" i="18"/>
  <c r="AD10" i="18"/>
  <c r="AC10" i="18"/>
  <c r="AB10" i="18"/>
  <c r="AA10" i="18"/>
  <c r="AD9" i="18"/>
  <c r="AC9" i="18"/>
  <c r="AB9" i="18"/>
  <c r="AA9" i="18"/>
  <c r="AF8" i="18"/>
  <c r="AD8" i="18"/>
  <c r="AC8" i="18"/>
  <c r="AB8" i="18"/>
  <c r="AA8" i="18"/>
  <c r="AF7" i="18"/>
  <c r="AD7" i="18"/>
  <c r="AC7" i="18"/>
  <c r="AB7" i="18"/>
  <c r="AA7" i="18"/>
  <c r="AE44" i="20"/>
  <c r="F44" i="20"/>
  <c r="AF44" i="20" s="1"/>
  <c r="E44" i="20"/>
  <c r="D44" i="20"/>
  <c r="AD44" i="20" s="1"/>
  <c r="AF43" i="20"/>
  <c r="AE43" i="20"/>
  <c r="AD43" i="20"/>
  <c r="AF42" i="20"/>
  <c r="AE42" i="20"/>
  <c r="AD42" i="20"/>
  <c r="AF41" i="20"/>
  <c r="AE41" i="20"/>
  <c r="AD41" i="20"/>
  <c r="AF40" i="20"/>
  <c r="AE40" i="20"/>
  <c r="AD40" i="20"/>
  <c r="AF39" i="20"/>
  <c r="AE39" i="20"/>
  <c r="AD39" i="20"/>
  <c r="AF38" i="20"/>
  <c r="AE38" i="20"/>
  <c r="AD38" i="20"/>
  <c r="AF37" i="20"/>
  <c r="AE37" i="20"/>
  <c r="AD37" i="20"/>
  <c r="AF36" i="20"/>
  <c r="AE36" i="20"/>
  <c r="AD36" i="20"/>
  <c r="AF35" i="20"/>
  <c r="AE35" i="20"/>
  <c r="AD35" i="20"/>
  <c r="AF34" i="20"/>
  <c r="AE34" i="20"/>
  <c r="AD34" i="20"/>
  <c r="AF33" i="20"/>
  <c r="AE33" i="20"/>
  <c r="AD33" i="20"/>
  <c r="AF32" i="20"/>
  <c r="AE32" i="20"/>
  <c r="AD32" i="20"/>
  <c r="AF31" i="20"/>
  <c r="AE31" i="20"/>
  <c r="AD31" i="20"/>
  <c r="AF30" i="20"/>
  <c r="AE30" i="20"/>
  <c r="AF29" i="20"/>
  <c r="AE29" i="20"/>
  <c r="AD29" i="20"/>
  <c r="AF28" i="20"/>
  <c r="AE28" i="20"/>
  <c r="AD28" i="20"/>
  <c r="AF27" i="20"/>
  <c r="AE27" i="20"/>
  <c r="AD27" i="20"/>
  <c r="AF26" i="20"/>
  <c r="AE26" i="20"/>
  <c r="AD26" i="20"/>
  <c r="AF25" i="20"/>
  <c r="AE25" i="20"/>
  <c r="AD25" i="20"/>
  <c r="AF24" i="20"/>
  <c r="AE24" i="20"/>
  <c r="AD24" i="20"/>
  <c r="AF23" i="20"/>
  <c r="AE23" i="20"/>
  <c r="AD23" i="20"/>
  <c r="AF22" i="20"/>
  <c r="AE22" i="20"/>
  <c r="AD22" i="20"/>
  <c r="AF21" i="20"/>
  <c r="AE21" i="20"/>
  <c r="AD21" i="20"/>
  <c r="AF20" i="20"/>
  <c r="AE20" i="20"/>
  <c r="AD20" i="20"/>
  <c r="AF19" i="20"/>
  <c r="AE19" i="20"/>
  <c r="AD19" i="20"/>
  <c r="AF18" i="20"/>
  <c r="AE18" i="20"/>
  <c r="AD18" i="20"/>
  <c r="AF17" i="20"/>
  <c r="AE17" i="20"/>
  <c r="AD17" i="20"/>
  <c r="AF16" i="20"/>
  <c r="AE16" i="20"/>
  <c r="AD16" i="20"/>
  <c r="AF15" i="20"/>
  <c r="AE15" i="20"/>
  <c r="AD15" i="20"/>
  <c r="AF14" i="20"/>
  <c r="AE14" i="20"/>
  <c r="AD14" i="20"/>
  <c r="AF13" i="20"/>
  <c r="AE13" i="20"/>
  <c r="AD13" i="20"/>
  <c r="AF12" i="20"/>
  <c r="AE12" i="20"/>
  <c r="AD12" i="20"/>
  <c r="AF11" i="20"/>
  <c r="AE11" i="20"/>
  <c r="AD11" i="20"/>
  <c r="AF10" i="20"/>
  <c r="AE10" i="20"/>
  <c r="AD10" i="20"/>
  <c r="AF9" i="20"/>
  <c r="AE9" i="20"/>
  <c r="AD9" i="20"/>
  <c r="O44" i="26"/>
  <c r="N44" i="26"/>
  <c r="M44" i="26"/>
  <c r="L44" i="26"/>
  <c r="J44" i="26"/>
  <c r="I44" i="26"/>
  <c r="H44" i="26"/>
  <c r="G44" i="26"/>
  <c r="F44" i="26"/>
  <c r="E44" i="26"/>
  <c r="D44" i="26"/>
  <c r="C44" i="26"/>
  <c r="K44" i="26"/>
</calcChain>
</file>

<file path=xl/sharedStrings.xml><?xml version="1.0" encoding="utf-8"?>
<sst xmlns="http://schemas.openxmlformats.org/spreadsheetml/2006/main" count="4698" uniqueCount="892">
  <si>
    <t xml:space="preserve">Raionul </t>
  </si>
  <si>
    <t>Nr de elevi absolvenţi ai treptei gimnaziale</t>
  </si>
  <si>
    <t>Instituţii de învăţămînt liceale în unitatea administrativ teritorială</t>
  </si>
  <si>
    <t xml:space="preserve">Licee ce au admitere conform prevederilor regulamentare </t>
  </si>
  <si>
    <t xml:space="preserve">Licee ce nu se încadrează în prevederile regulamentare de organizare a învăţămîntului liceal  </t>
  </si>
  <si>
    <t>total licee</t>
  </si>
  <si>
    <t>număr licee</t>
  </si>
  <si>
    <t>Elevi înmatriculați</t>
  </si>
  <si>
    <t>Număr</t>
  </si>
  <si>
    <t>licee</t>
  </si>
  <si>
    <t>Instituţia liceală</t>
  </si>
  <si>
    <t xml:space="preserve">Mediul </t>
  </si>
  <si>
    <t>Limba instruire</t>
  </si>
  <si>
    <t xml:space="preserve">admişi </t>
  </si>
  <si>
    <t xml:space="preserve">promovaţi </t>
  </si>
  <si>
    <t>clase</t>
  </si>
  <si>
    <t>locuri</t>
  </si>
  <si>
    <t xml:space="preserve">Clase </t>
  </si>
  <si>
    <t>Total elevi</t>
  </si>
  <si>
    <t>Profilul</t>
  </si>
  <si>
    <t>Urban/ rural</t>
  </si>
  <si>
    <t>Rom/</t>
  </si>
  <si>
    <t xml:space="preserve">Total </t>
  </si>
  <si>
    <t xml:space="preserve">Profilul </t>
  </si>
  <si>
    <t>Total candidaţi</t>
  </si>
  <si>
    <t>Candidaţi promovaţi</t>
  </si>
  <si>
    <t>Candidaţi respinşi</t>
  </si>
  <si>
    <t>Rata de promovare</t>
  </si>
  <si>
    <t>Media examen</t>
  </si>
  <si>
    <t>Media pe anii de liceu</t>
  </si>
  <si>
    <t>Diferenţa dintre medii</t>
  </si>
  <si>
    <t>uman</t>
  </si>
  <si>
    <t xml:space="preserve">real </t>
  </si>
  <si>
    <t>sport</t>
  </si>
  <si>
    <t>arte</t>
  </si>
  <si>
    <t xml:space="preserve">Umanist </t>
  </si>
  <si>
    <t>Real</t>
  </si>
  <si>
    <t>Sport</t>
  </si>
  <si>
    <t>Arte</t>
  </si>
  <si>
    <t xml:space="preserve">Anenii Noi </t>
  </si>
  <si>
    <t>Briceni</t>
  </si>
  <si>
    <t xml:space="preserve">Cahul </t>
  </si>
  <si>
    <t>Cantemir</t>
  </si>
  <si>
    <t>Călăraşi</t>
  </si>
  <si>
    <t>Căuşeni</t>
  </si>
  <si>
    <t>Cimişlia</t>
  </si>
  <si>
    <t>Chisinău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</si>
  <si>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</si>
  <si>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</si>
  <si>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</si>
  <si>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</si>
  <si>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</si>
  <si>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</si>
  <si>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</si>
  <si>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</si>
  <si>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Hînceşti</t>
  </si>
  <si>
    <t>Ialoveni</t>
  </si>
  <si>
    <t xml:space="preserve">Leova </t>
  </si>
  <si>
    <t>Nisporeni</t>
  </si>
  <si>
    <t>Ocniţa</t>
  </si>
  <si>
    <t xml:space="preserve">Orhei </t>
  </si>
  <si>
    <t xml:space="preserve">Rezina </t>
  </si>
  <si>
    <t>Răşcani</t>
  </si>
  <si>
    <t>Sîngerei</t>
  </si>
  <si>
    <t xml:space="preserve">Soroca </t>
  </si>
  <si>
    <t>Străşeni</t>
  </si>
  <si>
    <t>Şoldăneşti</t>
  </si>
  <si>
    <t>Ştefan Vodă</t>
  </si>
  <si>
    <t>Taraclia</t>
  </si>
  <si>
    <t>Teleneşti</t>
  </si>
  <si>
    <t>Ungheni</t>
  </si>
  <si>
    <t>UTAG</t>
  </si>
  <si>
    <t>urban</t>
  </si>
  <si>
    <t>rom</t>
  </si>
  <si>
    <t>rus</t>
  </si>
  <si>
    <t xml:space="preserve">rural </t>
  </si>
  <si>
    <t>LT Varniţa</t>
  </si>
  <si>
    <t>situații de exceptie</t>
  </si>
  <si>
    <t>nu au admitere</t>
  </si>
  <si>
    <t xml:space="preserve">Basarabeasca </t>
  </si>
  <si>
    <t>instituţii private</t>
  </si>
  <si>
    <t>subordinea altor Min</t>
  </si>
  <si>
    <t>nr.candidaţi din sesiunea precedentă</t>
  </si>
  <si>
    <t xml:space="preserve">neplanificat </t>
  </si>
  <si>
    <t>Nr. licee care nu au avut admitere</t>
  </si>
  <si>
    <t>Reorganizat</t>
  </si>
  <si>
    <t>Neplanificat</t>
  </si>
  <si>
    <t>Planificat</t>
  </si>
  <si>
    <t>LT „L.Blaga”</t>
  </si>
  <si>
    <t>LT „M. Lomonosov”</t>
  </si>
  <si>
    <t>Liceul „Svetoci”</t>
  </si>
  <si>
    <t>LT „Ștefan Vodă”</t>
  </si>
  <si>
    <t>Liceul „Evrica”</t>
  </si>
  <si>
    <t>LT „L. Blaga”</t>
  </si>
  <si>
    <t>LT „Gh.Ghimpu”</t>
  </si>
  <si>
    <t>LT „T. Maiorescu”</t>
  </si>
  <si>
    <t>LT „N. Gheorghiu”</t>
  </si>
  <si>
    <t>LT „Budeşti”</t>
  </si>
  <si>
    <t>LT „Universul”</t>
  </si>
  <si>
    <t>LIS Lipoveni</t>
  </si>
  <si>
    <t xml:space="preserve">rom </t>
  </si>
  <si>
    <t>rural</t>
  </si>
  <si>
    <t xml:space="preserve">urban </t>
  </si>
  <si>
    <t xml:space="preserve">LT Tvardița </t>
  </si>
  <si>
    <t xml:space="preserve">LT Ciumai </t>
  </si>
  <si>
    <t xml:space="preserve">LT „H.Botev” Valea Perjei </t>
  </si>
  <si>
    <t>LT„M. Eminescu”</t>
  </si>
  <si>
    <t>LT „Hyperion”</t>
  </si>
  <si>
    <t>LT „I.Creangă”</t>
  </si>
  <si>
    <t>LT Răspopeni</t>
  </si>
  <si>
    <t>LT Cotiujenii Mari</t>
  </si>
  <si>
    <t>LT„Şt.cel Mare"</t>
  </si>
  <si>
    <t>LT„A. Mateevici"</t>
  </si>
  <si>
    <t>LT Horești</t>
  </si>
  <si>
    <t>LT Zîmbreni</t>
  </si>
  <si>
    <t>LT Țîpala</t>
  </si>
  <si>
    <t>LT Puhoi</t>
  </si>
  <si>
    <t>LT Molești</t>
  </si>
  <si>
    <t>LT „Olimp”</t>
  </si>
  <si>
    <t>LT„D.Cantemir”</t>
  </si>
  <si>
    <t>LT Costesti</t>
  </si>
  <si>
    <t>LT "L. Blaga"</t>
  </si>
  <si>
    <t>mixt</t>
  </si>
  <si>
    <t>LT „M. Eminescu"</t>
  </si>
  <si>
    <t>LT Doroțcaia</t>
  </si>
  <si>
    <t>LT Holercani</t>
  </si>
  <si>
    <t>LT Sculeni</t>
  </si>
  <si>
    <t>LT „A. Donici"</t>
  </si>
  <si>
    <t>LT „M. Eminescu”</t>
  </si>
  <si>
    <t>LT „A. Puşkin”</t>
  </si>
  <si>
    <t>LT„I. Creangă”</t>
  </si>
  <si>
    <t>LT „A. Mateevici”</t>
  </si>
  <si>
    <t>LT Visoca</t>
  </si>
  <si>
    <t>LT „I. Creangă”</t>
  </si>
  <si>
    <t>LT Lăpuşna</t>
  </si>
  <si>
    <t>LT„M.Lomonosov”</t>
  </si>
  <si>
    <t>LT „Şt.Holban”</t>
  </si>
  <si>
    <t>LT„Prometeu”</t>
  </si>
  <si>
    <t>LT „D.Cantemir”</t>
  </si>
  <si>
    <t>LT „P.Halippa”</t>
  </si>
  <si>
    <t>LT „N. Casso"</t>
  </si>
  <si>
    <t>LT „P.Hallipa”</t>
  </si>
  <si>
    <t>LT Fetesti</t>
  </si>
  <si>
    <t>LT „M.Tuzlov”</t>
  </si>
  <si>
    <t>LT „D.Mavrodi”</t>
  </si>
  <si>
    <t>LT „F.Ianioglo”</t>
  </si>
  <si>
    <t>LT Cazaclia</t>
  </si>
  <si>
    <t>LT „S.Economov”</t>
  </si>
  <si>
    <t>LT Recea</t>
  </si>
  <si>
    <t>LT Văratic</t>
  </si>
  <si>
    <t>LT „M.Eminescu”</t>
  </si>
  <si>
    <t>LT „Gr.Vieru”</t>
  </si>
  <si>
    <t>LT„M.Eminescu”</t>
  </si>
  <si>
    <t>LT „Ștefan cel Mare”</t>
  </si>
  <si>
    <t>LT rus nr.3</t>
  </si>
  <si>
    <t>LT„Dm. Cantemir”</t>
  </si>
  <si>
    <t>LT„V.Suhomlinski”</t>
  </si>
  <si>
    <t>LT„S.Kovalevskaia”</t>
  </si>
  <si>
    <t>LT „N.Tretiaсov”</t>
  </si>
  <si>
    <t>LT „T. Zanet”</t>
  </si>
  <si>
    <t>LMT „S.Demirel”</t>
  </si>
  <si>
    <t>LT „D.Celenghir”</t>
  </si>
  <si>
    <t>LT „V.Moşcov”</t>
  </si>
  <si>
    <t>LT №2 Ceadîr -Lunga</t>
  </si>
  <si>
    <t>LT„ S.Baranovski”</t>
  </si>
  <si>
    <t>LT „Ianacoglo”</t>
  </si>
  <si>
    <t>LT „A.Doljnenko”</t>
  </si>
  <si>
    <t xml:space="preserve">LT №2Vulcăneşti                                </t>
  </si>
  <si>
    <t xml:space="preserve">LT Cişmichioi  </t>
  </si>
  <si>
    <t xml:space="preserve">LT„D. Cantemir" </t>
  </si>
  <si>
    <t xml:space="preserve">LT „S.Lucaci" </t>
  </si>
  <si>
    <t xml:space="preserve">LT „L.Damian" </t>
  </si>
  <si>
    <t xml:space="preserve">LT „C.Popovici" </t>
  </si>
  <si>
    <t xml:space="preserve">LT „L. Gherman" </t>
  </si>
  <si>
    <t xml:space="preserve">LT „E. Coşeriu" </t>
  </si>
  <si>
    <t>LT Balatina</t>
  </si>
  <si>
    <t>Sem Teolog“Sf. Cuv. Elizabeta”</t>
  </si>
  <si>
    <t>LT Sireţi</t>
  </si>
  <si>
    <t>LT Romaneşti</t>
  </si>
  <si>
    <t>LT Zubresti</t>
  </si>
  <si>
    <t>LT„I. Vatamanu”</t>
  </si>
  <si>
    <t xml:space="preserve"> LT „M.Eminescu"</t>
  </si>
  <si>
    <t>LT „N. Nekrasov"</t>
  </si>
  <si>
    <t>LT „N.Gogol”</t>
  </si>
  <si>
    <t xml:space="preserve">LT „M.Basarab” </t>
  </si>
  <si>
    <t xml:space="preserve">LT „C.Stere” </t>
  </si>
  <si>
    <t>LT „A.Pușkin”</t>
  </si>
  <si>
    <t>LT „A.Mateevici”</t>
  </si>
  <si>
    <t>LT „Gaudeamus”</t>
  </si>
  <si>
    <t xml:space="preserve">LT „D.Cantemir” </t>
  </si>
  <si>
    <t xml:space="preserve">LT „Ioan Vodă” </t>
  </si>
  <si>
    <t>LT Cruglic</t>
  </si>
  <si>
    <t>LT Mălăieşti</t>
  </si>
  <si>
    <t>LT Măgdăceşti</t>
  </si>
  <si>
    <t>LT Dubăsarii Vechi</t>
  </si>
  <si>
    <t>LT Boşcana</t>
  </si>
  <si>
    <t>LT Ţibirica</t>
  </si>
  <si>
    <t>LT Ştefăneşti</t>
  </si>
  <si>
    <t>LT Cuhureştii de Sus</t>
  </si>
  <si>
    <t xml:space="preserve">LT „I.Creangă" </t>
  </si>
  <si>
    <t>LT „A. Cehov"</t>
  </si>
  <si>
    <t>LT Gordinesti</t>
  </si>
  <si>
    <t>LT „D. Cantemir"</t>
  </si>
  <si>
    <t>LT„N.Mihai"</t>
  </si>
  <si>
    <t>LT „Gh. Biruitorul"</t>
  </si>
  <si>
    <t>LT „M. Sadoveanu"</t>
  </si>
  <si>
    <t>LT „C. Stamati"</t>
  </si>
  <si>
    <t>LT „A.Puskin”</t>
  </si>
  <si>
    <t>LT„M. Sadoveanu"</t>
  </si>
  <si>
    <t>LT„Gr.Grigoriu”</t>
  </si>
  <si>
    <t>LT„Meșt. Manole</t>
  </si>
  <si>
    <t>LTR "I. Creangă"</t>
  </si>
  <si>
    <t>IPLTPS nr. 2</t>
  </si>
  <si>
    <t>LLMM</t>
  </si>
  <si>
    <t xml:space="preserve">mixt </t>
  </si>
  <si>
    <t>L-IR cu prof.Sprtiv</t>
  </si>
  <si>
    <t>LT „A. Cantemir”</t>
  </si>
  <si>
    <t>LT „V. Vasilache”</t>
  </si>
  <si>
    <t>LT „D. Alighieri”</t>
  </si>
  <si>
    <t>LCI „Prometeu-Prim”</t>
  </si>
  <si>
    <t>LT „L. Deleanu”</t>
  </si>
  <si>
    <t>LT„S. Haret”</t>
  </si>
  <si>
    <t>LT „M. Marinciuc”</t>
  </si>
  <si>
    <t>LT „N.V.Gogol”</t>
  </si>
  <si>
    <t>LT „N. Sulac”</t>
  </si>
  <si>
    <t>LT „P. Zadnipru”</t>
  </si>
  <si>
    <t>LT „Dacia”</t>
  </si>
  <si>
    <t>LT „T. Bubuiog”</t>
  </si>
  <si>
    <t>LT „M. Sadoveanu”</t>
  </si>
  <si>
    <t>LT „M. Kogălniceanu”</t>
  </si>
  <si>
    <t>LT „G. Călinescu”</t>
  </si>
  <si>
    <t>LTAP"I.Vieru"</t>
  </si>
  <si>
    <t xml:space="preserve">rus </t>
  </si>
  <si>
    <t>LT Drepcăuţi</t>
  </si>
  <si>
    <t>LT Caracuşenii Vechi</t>
  </si>
  <si>
    <t>LT Lipcani</t>
  </si>
  <si>
    <t>LT nr.1  Briceni</t>
  </si>
  <si>
    <t xml:space="preserve">LT Corjeuţi </t>
  </si>
  <si>
    <t xml:space="preserve">LT Larga </t>
  </si>
  <si>
    <t>LT Grimăncăuţi</t>
  </si>
  <si>
    <t>LT Tabani</t>
  </si>
  <si>
    <t>LT Teţcani</t>
  </si>
  <si>
    <t>LT Trebisăuţi</t>
  </si>
  <si>
    <t>reorganizat</t>
  </si>
  <si>
    <t>LT Ruseștii Noi</t>
  </si>
  <si>
    <t>LT „O. Ghibu”</t>
  </si>
  <si>
    <t>LT „ A. Russo"</t>
  </si>
  <si>
    <t>LT„I. L.Caragiale"</t>
  </si>
  <si>
    <t>L „M. Lomonosov"</t>
  </si>
  <si>
    <t>LT „ I.Creangă"</t>
  </si>
  <si>
    <t xml:space="preserve"> LT „Al-dru cel Bun"</t>
  </si>
  <si>
    <t xml:space="preserve">LT „Olimp" </t>
  </si>
  <si>
    <t>LT „I. Sârbu”</t>
  </si>
  <si>
    <t>LT„Evrika"</t>
  </si>
  <si>
    <t>LT „M.Eminescu"</t>
  </si>
  <si>
    <t>LT„V. Topală”</t>
  </si>
  <si>
    <t>LT „P.Rumeanţev”</t>
  </si>
  <si>
    <t xml:space="preserve">LT „M.Eminescu” </t>
  </si>
  <si>
    <t xml:space="preserve">LT „V.Alecsandri” </t>
  </si>
  <si>
    <t xml:space="preserve">LT „M.Sadoveanu” </t>
  </si>
  <si>
    <t>LT „Acad. I.Bostan”</t>
  </si>
  <si>
    <t>LT ”„A. Puşkin"</t>
  </si>
  <si>
    <t>LT „A.Mateevici"</t>
  </si>
  <si>
    <t>LT„Gh.Asachi"</t>
  </si>
  <si>
    <t>LT „Elada"</t>
  </si>
  <si>
    <t>LT„V.Alecsandri"</t>
  </si>
  <si>
    <t xml:space="preserve">LT „L.Blaga” </t>
  </si>
  <si>
    <t>LT „A. Păunescu”</t>
  </si>
  <si>
    <t>LT „B.P.Haşdeu”</t>
  </si>
  <si>
    <t>LT„V. Alecsandri"</t>
  </si>
  <si>
    <t>LT „B.Cazacu”</t>
  </si>
  <si>
    <t>LT „Prometeu”</t>
  </si>
  <si>
    <t>LT „M. Eliade”</t>
  </si>
  <si>
    <t>LT Pelinia</t>
  </si>
  <si>
    <t xml:space="preserve"> LT „B.P.Hasdeu”</t>
  </si>
  <si>
    <t>LT„V.Ioviță”Cocieri</t>
  </si>
  <si>
    <t>Balti</t>
  </si>
  <si>
    <t>LT „D. Cantemir”</t>
  </si>
  <si>
    <t>LT „M. Eminescu ”</t>
  </si>
  <si>
    <t xml:space="preserve">Lic. Reg. Sportiv </t>
  </si>
  <si>
    <t>LT„M.Lomonosov</t>
  </si>
  <si>
    <t>LT„Şt. cel Mare"</t>
  </si>
  <si>
    <t>LT „V. Alecsandri</t>
  </si>
  <si>
    <t>LT„V.Maiakovschi</t>
  </si>
  <si>
    <t>LT "Elitex"</t>
  </si>
  <si>
    <t xml:space="preserve">LT „Ivan Vazov” </t>
  </si>
  <si>
    <t>LT„Sf. P. Hilendarschi”</t>
  </si>
  <si>
    <t>LT Seral nr.2</t>
  </si>
  <si>
    <t xml:space="preserve">L. Teatral Orăşenesc </t>
  </si>
  <si>
    <t>LI Mun. cu Profil Sportiv</t>
  </si>
  <si>
    <t>„I. şi D.Aldea-Teodorovici”</t>
  </si>
  <si>
    <t>„I.S.Neciui-Leviţchi”</t>
  </si>
  <si>
    <t>„Orizont” (Durlești)</t>
  </si>
  <si>
    <t>LT European</t>
  </si>
  <si>
    <t>Liceul „Columna”</t>
  </si>
  <si>
    <t>LT Seral nr.1</t>
  </si>
  <si>
    <t>LTPT pentru copii cu vederea slabă</t>
  </si>
  <si>
    <t>IPLT „Ginta Latină”</t>
  </si>
  <si>
    <t>LT „Grătieşti”</t>
  </si>
  <si>
    <t>LT „N. Iorga”</t>
  </si>
  <si>
    <t>LT „E. Alistar”</t>
  </si>
  <si>
    <t>LT „V.Alecsandri”</t>
  </si>
  <si>
    <t>LT „M. Grecu”</t>
  </si>
  <si>
    <t>LT „I. Hașdeu”</t>
  </si>
  <si>
    <t>LT „P. Movilă”</t>
  </si>
  <si>
    <t>LT „B. P. Hașdeu”</t>
  </si>
  <si>
    <t>LT „L. Rebreanu”</t>
  </si>
  <si>
    <t>LT „Al. cel Bun”</t>
  </si>
  <si>
    <t>LT „T. Vladimirescu”</t>
  </si>
  <si>
    <t xml:space="preserve">LT „Traian” </t>
  </si>
  <si>
    <t>LT „Gr. Vieru”</t>
  </si>
  <si>
    <t xml:space="preserve">LT „Pro Succes” </t>
  </si>
  <si>
    <t>LT „Mircea cel Bătrîn”</t>
  </si>
  <si>
    <t>LT„Rambam” ORT</t>
  </si>
  <si>
    <t>LT„Elitex”</t>
  </si>
  <si>
    <t>LT „Gloria”</t>
  </si>
  <si>
    <t>LT„P. Rareş”</t>
  </si>
  <si>
    <t>LT „Pr. N. Dadiani”</t>
  </si>
  <si>
    <t>LT „A. Cehov”</t>
  </si>
  <si>
    <t>LT „G. Asachi”</t>
  </si>
  <si>
    <t>LT „M. Viteazul”</t>
  </si>
  <si>
    <t>LT „Minerva”</t>
  </si>
  <si>
    <t>LT„Acad. C.Sibirschi”</t>
  </si>
  <si>
    <t>LT „M. Koţiubinski”</t>
  </si>
  <si>
    <t>LT„V. Lupu”</t>
  </si>
  <si>
    <t>LT „Litterarum”</t>
  </si>
  <si>
    <t>LT „M. Berezovschi”</t>
  </si>
  <si>
    <t>LT„C. Negruzzi”</t>
  </si>
  <si>
    <t>LT „Ştefan Vodă”</t>
  </si>
  <si>
    <t>LT „M.l de Cer.Saavedra”</t>
  </si>
  <si>
    <t>LT „N. M.Spătarul”</t>
  </si>
  <si>
    <t>LT „A. Russo”</t>
  </si>
  <si>
    <t>LT „A. Ioan Cuza”</t>
  </si>
  <si>
    <t>LT „G. Meniuc”</t>
  </si>
  <si>
    <t>LT „Kiril şi Metodii”</t>
  </si>
  <si>
    <t>LT „Ştefan cel Mare”</t>
  </si>
  <si>
    <t>LT „B. Z. Herţli”</t>
  </si>
  <si>
    <t>LT „M. Basarab”</t>
  </si>
  <si>
    <t>LT „Dragoş Vodă”</t>
  </si>
  <si>
    <t>LT „V.Levski”</t>
  </si>
  <si>
    <t>LT „Academia Copiilor”</t>
  </si>
  <si>
    <t>LT „Waldorf”</t>
  </si>
  <si>
    <t>LT „Socrate”</t>
  </si>
  <si>
    <t>LM„C.Porumbescu"</t>
  </si>
  <si>
    <t>LIR"S. Rahmaninov"</t>
  </si>
  <si>
    <t>LT „N.Bălcescu”</t>
  </si>
  <si>
    <t>LT „A. Ruso"</t>
  </si>
  <si>
    <t>LT„Universul”</t>
  </si>
  <si>
    <t xml:space="preserve">LT„A.Mateevici" </t>
  </si>
  <si>
    <t xml:space="preserve">   </t>
  </si>
  <si>
    <t>LT „Orizont”</t>
  </si>
  <si>
    <t>LT„A. Pușkin”</t>
  </si>
  <si>
    <t xml:space="preserve">LT „M.Costin" </t>
  </si>
  <si>
    <t>LT „M. Eminescu" Floreşti</t>
  </si>
  <si>
    <t xml:space="preserve">LT „A. Mateevici"Sănătăuca </t>
  </si>
  <si>
    <t>LT „Aristotel”</t>
  </si>
  <si>
    <t xml:space="preserve">total elevi </t>
  </si>
  <si>
    <t>umanist</t>
  </si>
  <si>
    <t>real</t>
  </si>
  <si>
    <t xml:space="preserve">arte </t>
  </si>
  <si>
    <t xml:space="preserve">licee </t>
  </si>
  <si>
    <t>LT„Olimp"</t>
  </si>
  <si>
    <t>LT „Gr. Vieru"</t>
  </si>
  <si>
    <t>LT „Elimul Nou”</t>
  </si>
  <si>
    <t xml:space="preserve">LT Heritaj </t>
  </si>
  <si>
    <t>LT „Davinci”</t>
  </si>
  <si>
    <t>LT Prometeu-Protalent</t>
  </si>
  <si>
    <t>LT „B. Dînga”</t>
  </si>
  <si>
    <t>LT „I. Inculeț”</t>
  </si>
  <si>
    <t>LT„ M.Guboglo”</t>
  </si>
  <si>
    <t>LT „G.Gaidarji”Comrat</t>
  </si>
  <si>
    <t>LT „D.Caracioban”</t>
  </si>
  <si>
    <t>LT „A. Puşkin"</t>
  </si>
  <si>
    <t>LT „B.P. Hasdeu"</t>
  </si>
  <si>
    <t>LT „D.Cantemir"</t>
  </si>
  <si>
    <t>LT „G. Coşbuc"</t>
  </si>
  <si>
    <t>LT „L. Blaga"</t>
  </si>
  <si>
    <t>LT „M. Gorki"</t>
  </si>
  <si>
    <t>LT „N. Gogol"</t>
  </si>
  <si>
    <t>LT „C. Spâtaru"</t>
  </si>
  <si>
    <t>LT „M. Viteazul"</t>
  </si>
  <si>
    <t>LT„G. Vieru"</t>
  </si>
  <si>
    <t xml:space="preserve">LT „Olimpii Panov” </t>
  </si>
  <si>
    <t>LT „Alex. cel Bun” Bender</t>
  </si>
  <si>
    <t>LT „A. Straistă"</t>
  </si>
  <si>
    <t>LT„A. Puşkin"</t>
  </si>
  <si>
    <t>LT „I. Creangă"</t>
  </si>
  <si>
    <t>LT„E. Nicula"</t>
  </si>
  <si>
    <t>LT „V. Coroban"</t>
  </si>
  <si>
    <t>LT „L. Tolstoi"</t>
  </si>
  <si>
    <t>LT „C. Stere”</t>
  </si>
  <si>
    <t>LT „P. Rareș”</t>
  </si>
  <si>
    <t>LT „A. Pușkin”</t>
  </si>
  <si>
    <t>LT „A. Vartic”</t>
  </si>
  <si>
    <t>LT„P. Ştefănucă”</t>
  </si>
  <si>
    <t>LT „I.Pelivan”</t>
  </si>
  <si>
    <t>LT„M. Eminescu"</t>
  </si>
  <si>
    <t>LT  „A. Mateevici”.</t>
  </si>
  <si>
    <t>LT „Ștefan cel Mare și Sfînt”.Taraclia</t>
  </si>
  <si>
    <t>LT„Șt.cel Mare și Sfînt”. Grigoriopol</t>
  </si>
  <si>
    <t>LT„Ștefan cel Mare”. Molovata</t>
  </si>
  <si>
    <t>LT ..M. Eminescu” Dubăsari</t>
  </si>
  <si>
    <t>LT„I. Creangă”. Coșnița</t>
  </si>
  <si>
    <t xml:space="preserve">LT ..A.David” </t>
  </si>
  <si>
    <t>LT..A.Agapie”</t>
  </si>
  <si>
    <t>LT..M.N.Vornicescu"</t>
  </si>
  <si>
    <t xml:space="preserve"> LT MT „Orizont”. Ceadîr-Lunga</t>
  </si>
  <si>
    <t>LT „A.Mateevici" Cainari</t>
  </si>
  <si>
    <t>rus/       mixt</t>
  </si>
  <si>
    <t>Clase (per instituție)</t>
  </si>
  <si>
    <t>Numarul de clase a X-a deschise</t>
  </si>
  <si>
    <t>Numarul mediu de elevi în cl.X-a</t>
  </si>
  <si>
    <t>Total rezultate admitere</t>
  </si>
  <si>
    <t xml:space="preserve">Total elevi admisi </t>
  </si>
  <si>
    <t>Total licee cu admitere</t>
  </si>
  <si>
    <t>Total număr de clase deschise</t>
  </si>
  <si>
    <t xml:space="preserve">Numărul mediu de elevi în clasele a X-a (per raion) </t>
  </si>
  <si>
    <t>admitere in baza unei clase a X-a</t>
  </si>
  <si>
    <t>admitere in baza a doua clase a X-a</t>
  </si>
  <si>
    <t xml:space="preserve"> </t>
  </si>
  <si>
    <t xml:space="preserve">      </t>
  </si>
  <si>
    <t>TOTAL</t>
  </si>
  <si>
    <t>Soroca</t>
  </si>
  <si>
    <t>Rîşcani</t>
  </si>
  <si>
    <t>Rezina</t>
  </si>
  <si>
    <t>Orhei</t>
  </si>
  <si>
    <t>Leova</t>
  </si>
  <si>
    <t>Dubasari</t>
  </si>
  <si>
    <t>Chişinău</t>
  </si>
  <si>
    <t>Cahul</t>
  </si>
  <si>
    <t>Bălţi</t>
  </si>
  <si>
    <t>Basarabeasca</t>
  </si>
  <si>
    <t>Anenii Noi</t>
  </si>
  <si>
    <t xml:space="preserve">uman (ru) </t>
  </si>
  <si>
    <t>uman (ro)</t>
  </si>
  <si>
    <t>real (ru)</t>
  </si>
  <si>
    <t>real (ro)</t>
  </si>
  <si>
    <t>MC minimă</t>
  </si>
  <si>
    <t xml:space="preserve">Nota medie de admitere </t>
  </si>
  <si>
    <t>Locuri vacante</t>
  </si>
  <si>
    <t>Înmatriculați</t>
  </si>
  <si>
    <t>Cereri depuse</t>
  </si>
  <si>
    <t>Locuri disponibile</t>
  </si>
  <si>
    <t>Limba rusă de instruire</t>
  </si>
  <si>
    <t>Limba română de instruire</t>
  </si>
  <si>
    <t>Profil umanist</t>
  </si>
  <si>
    <t>Profil real</t>
  </si>
  <si>
    <t xml:space="preserve">RAIONUL </t>
  </si>
  <si>
    <r>
      <t xml:space="preserve">                        Anexa 7B  la </t>
    </r>
    <r>
      <rPr>
        <b/>
        <i/>
        <sz val="12"/>
        <color rgb="FF000000"/>
        <rFont val="Times New Roman"/>
        <family val="1"/>
      </rPr>
      <t xml:space="preserve">Metodologia de admitere </t>
    </r>
  </si>
  <si>
    <t>NOTĂ: Se inscriu datele totale la nivel de raion  pentru profilul sport și arte</t>
  </si>
  <si>
    <t>Profil sport</t>
  </si>
  <si>
    <t>Profil arte</t>
  </si>
  <si>
    <t>Total</t>
  </si>
  <si>
    <t>Telenești</t>
  </si>
  <si>
    <t>Ștefan Vodă</t>
  </si>
  <si>
    <t>Soldănești</t>
  </si>
  <si>
    <t xml:space="preserve">Strășeni </t>
  </si>
  <si>
    <t>Rîșcani</t>
  </si>
  <si>
    <t xml:space="preserve">Ocnița </t>
  </si>
  <si>
    <t xml:space="preserve">Ialoveni </t>
  </si>
  <si>
    <t>Hîncești</t>
  </si>
  <si>
    <t>Florești</t>
  </si>
  <si>
    <t>Fălești</t>
  </si>
  <si>
    <t>Edineț</t>
  </si>
  <si>
    <t xml:space="preserve">Drochia </t>
  </si>
  <si>
    <t xml:space="preserve">Dondușeni </t>
  </si>
  <si>
    <t xml:space="preserve">Criuleni </t>
  </si>
  <si>
    <t>Chișinău</t>
  </si>
  <si>
    <t xml:space="preserve">Cimișlia </t>
  </si>
  <si>
    <t>Căușeni</t>
  </si>
  <si>
    <t xml:space="preserve">Călărași </t>
  </si>
  <si>
    <t>Bălți</t>
  </si>
  <si>
    <t xml:space="preserve">Basarab </t>
  </si>
  <si>
    <t xml:space="preserve"> sport</t>
  </si>
  <si>
    <t>nr</t>
  </si>
  <si>
    <t>nr licee</t>
  </si>
  <si>
    <t xml:space="preserve">Elevi înmatriculați </t>
  </si>
  <si>
    <t xml:space="preserve"> Total planificat</t>
  </si>
  <si>
    <t xml:space="preserve">Total per raion </t>
  </si>
  <si>
    <t>Instituţii de învăţămînt liceale în raion/ mun</t>
  </si>
  <si>
    <r>
      <t xml:space="preserve">Rezultatele generalizate per raion / municipiu privind admiterea în învăţămîntul liceal în anul de studii 2021-2022  Anexa 7A  la </t>
    </r>
    <r>
      <rPr>
        <b/>
        <i/>
        <sz val="12"/>
        <color rgb="FF000000"/>
        <rFont val="Times New Roman"/>
        <family val="1"/>
      </rPr>
      <t>Metodologia de admitere a elevilor în învăţământul liceal</t>
    </r>
  </si>
  <si>
    <t>NOTĂ: Se inscriu datele per instituție cu profil arte și sport existente în raion/ municipiu</t>
  </si>
  <si>
    <t>Lic. Reg. Sportiv</t>
  </si>
  <si>
    <t>LT Prof Sportiv nr.2</t>
  </si>
  <si>
    <t>LT„M. Berezovschi”</t>
  </si>
  <si>
    <t>LT  „Ginta Latină”</t>
  </si>
  <si>
    <t>LT Gloria</t>
  </si>
  <si>
    <t>LI Mun cu Pr.Spor</t>
  </si>
  <si>
    <t>LTPA Aldea-Teod.</t>
  </si>
  <si>
    <t>Teatr. Orăşen.</t>
  </si>
  <si>
    <t>LT„E. Alistar”</t>
  </si>
  <si>
    <t>LT Lipoveni</t>
  </si>
  <si>
    <t>Cimișlia</t>
  </si>
  <si>
    <t>LT”Gr.Grigoriu”</t>
  </si>
  <si>
    <t>LT„M. Sadoveanu</t>
  </si>
  <si>
    <t>LT "I. Creangă"</t>
  </si>
  <si>
    <t>Instituția de învățământ</t>
  </si>
  <si>
    <t xml:space="preserve">LT „A.Straistă ” </t>
  </si>
  <si>
    <t>LT“M.Eminescu ”</t>
  </si>
  <si>
    <t>LT “Olimp” Puhăceni</t>
  </si>
  <si>
    <t>LT“ I.Creangă” Hîrbovăț</t>
  </si>
  <si>
    <t>LT Varnița</t>
  </si>
  <si>
    <t>LT“ E.Nicula ” Mereni</t>
  </si>
  <si>
    <t xml:space="preserve">LT “A.Pușkin”     </t>
  </si>
  <si>
    <t>LT"C.Stere" Abaclia</t>
  </si>
  <si>
    <t>LT„N.Gogol"</t>
  </si>
  <si>
    <t xml:space="preserve">LT "M.Basarab" </t>
  </si>
  <si>
    <t xml:space="preserve">LT "M.Eminescu" </t>
  </si>
  <si>
    <t>LT„A. Pușkin"</t>
  </si>
  <si>
    <t>LT „B.P.Hasdeu”</t>
  </si>
  <si>
    <t>LT „N. Gogol”</t>
  </si>
  <si>
    <t>LT„M. Lomonosov”</t>
  </si>
  <si>
    <t>LT „M. Gorki”</t>
  </si>
  <si>
    <t>LT „Şt. cel Mare”</t>
  </si>
  <si>
    <t>LT „V. Alecsandti”</t>
  </si>
  <si>
    <t>LT„V.Maiakovski"</t>
  </si>
  <si>
    <t>LT„G.Coșbuc”</t>
  </si>
  <si>
    <t>LT Rep „I.Creangă</t>
  </si>
  <si>
    <t>LT  „A. Mateevici”</t>
  </si>
  <si>
    <t>LT „N. Mihai”</t>
  </si>
  <si>
    <t>Călărași</t>
  </si>
  <si>
    <t>LT„Gr.Grigoriu”, s.Cîrnățeni</t>
  </si>
  <si>
    <t>LT „A.Mateevici", or. Căușeni</t>
  </si>
  <si>
    <t>LT „I. Creangă" , or.Căușeni</t>
  </si>
  <si>
    <t>LT „A.Puskin, or. Căuşeni</t>
  </si>
  <si>
    <t>LT”M.Sadoveanu”, s.Fîrlădeni</t>
  </si>
  <si>
    <t>L.T,,A.Mateevici", or.Căinari</t>
  </si>
  <si>
    <t>LT ”A.Mateevici”, s. Zaim</t>
  </si>
  <si>
    <t>LT "Ștefan cel Mare și Sfînt"</t>
  </si>
  <si>
    <t>L.T ,,M.Eminescu", or.Căușeni</t>
  </si>
  <si>
    <t>L.T. ”M. Manole”, s. Sălcuța</t>
  </si>
  <si>
    <t>LT "Alexandru cel Bun" Bender</t>
  </si>
  <si>
    <t>LT „Lucian Blaga” Tiraspol</t>
  </si>
  <si>
    <t xml:space="preserve">LT Hyperion </t>
  </si>
  <si>
    <t>LT„Mircea cel Bătrîn”</t>
  </si>
  <si>
    <t>LT„I. Hașdeu”</t>
  </si>
  <si>
    <t>LT„L. Rebreanu”</t>
  </si>
  <si>
    <t>LT„T. Vladimirescu”</t>
  </si>
  <si>
    <t>LT„B. P. Hașdeu”</t>
  </si>
  <si>
    <t>LT„Traian”</t>
  </si>
  <si>
    <t>LT„V.Alecsandri”</t>
  </si>
  <si>
    <t>LT „Pro Succes”</t>
  </si>
  <si>
    <t>LT„P. Movilă”</t>
  </si>
  <si>
    <t>LT„Gr. Vieru”</t>
  </si>
  <si>
    <t>„Rambam” ORT</t>
  </si>
  <si>
    <t>LT„Alexandru cel Bun”</t>
  </si>
  <si>
    <t>LT„M. Grecu”</t>
  </si>
  <si>
    <t>LT„Moldo-Finlandez”</t>
  </si>
  <si>
    <t>LT„A. Cantemir”</t>
  </si>
  <si>
    <t>„Principesa N. Dadiani”</t>
  </si>
  <si>
    <t>LT„Orizont”(Durlesti)</t>
  </si>
  <si>
    <t>LT„A. Cehov”</t>
  </si>
  <si>
    <t>LT„V.Vasilache”</t>
  </si>
  <si>
    <t>LT„D. Alighieri”</t>
  </si>
  <si>
    <t>LTCI „Prometeu-Prim”</t>
  </si>
  <si>
    <t>I şi D Aldea-Teodorovici</t>
  </si>
  <si>
    <t>LT„I.S.Neciui-Leviţchi”</t>
  </si>
  <si>
    <t>LT„O. Ghibu”</t>
  </si>
  <si>
    <t>LT„A. Puşkin”</t>
  </si>
  <si>
    <t>LT„M. Eliade”</t>
  </si>
  <si>
    <t xml:space="preserve"> LT„S.Haret”</t>
  </si>
  <si>
    <t>LT„Hyperion”</t>
  </si>
  <si>
    <t>LT„M. Marinciuc”</t>
  </si>
  <si>
    <t>LT„N.V.Gogol”</t>
  </si>
  <si>
    <t>LT„Litterarum”</t>
  </si>
  <si>
    <t>LT„T. Maiorescu”</t>
  </si>
  <si>
    <t>LT„M. Koţiubinski”</t>
  </si>
  <si>
    <t>LT„C.Sibirschi”</t>
  </si>
  <si>
    <t>LT„G. Asachi”</t>
  </si>
  <si>
    <t>LT„M. Viteazul”</t>
  </si>
  <si>
    <t>LT„N. Sulac”</t>
  </si>
  <si>
    <t>LT„Minerva”</t>
  </si>
  <si>
    <t>LT„P. Zadnipru”</t>
  </si>
  <si>
    <t>LT"Dacia"</t>
  </si>
  <si>
    <t xml:space="preserve"> LT„Ginta Latină”</t>
  </si>
  <si>
    <t>LT„C.Negruzzi”</t>
  </si>
  <si>
    <t>LT„Olimp”</t>
  </si>
  <si>
    <t>LT„Şt. Vodă”</t>
  </si>
  <si>
    <t>LT„Gh.Ghimpu”</t>
  </si>
  <si>
    <t>LT„T. Bubuiog”</t>
  </si>
  <si>
    <t>LT„Gaudeamus”</t>
  </si>
  <si>
    <t xml:space="preserve"> LT„N. Bălcescu”</t>
  </si>
  <si>
    <t>LT„A. Mateevici”</t>
  </si>
  <si>
    <t>LT„SOCRATE”</t>
  </si>
  <si>
    <t>LT„Waldorf”</t>
  </si>
  <si>
    <t>LT„M. de Cervantes Saavedra”</t>
  </si>
  <si>
    <t xml:space="preserve"> LT „M. Basarab”</t>
  </si>
  <si>
    <t>LT „Al. Ioan Cuza”</t>
  </si>
  <si>
    <t>LT„L. Blaga”</t>
  </si>
  <si>
    <t>LT„N. M. Spătarul”</t>
  </si>
  <si>
    <t>LT„Kiril şi Metodii”</t>
  </si>
  <si>
    <t>LT„A. Russo”</t>
  </si>
  <si>
    <t>LT„Svetoci”</t>
  </si>
  <si>
    <t>LT„N. Gheorghiu”</t>
  </si>
  <si>
    <t>LT„M. Sadoveanu”</t>
  </si>
  <si>
    <t>LT„Academia Copiilor”</t>
  </si>
  <si>
    <t>LT„M. Kogălniceanu”</t>
  </si>
  <si>
    <t>LT„Ştefan cel Mare”</t>
  </si>
  <si>
    <t>LT„G.Călinescu”</t>
  </si>
  <si>
    <t>LT„V. Levski”</t>
  </si>
  <si>
    <t xml:space="preserve"> LT„G. Meniuc”</t>
  </si>
  <si>
    <t>LT„Dragoş Vodă”</t>
  </si>
  <si>
    <t>LT Gratiesti</t>
  </si>
  <si>
    <t>LT Budești</t>
  </si>
  <si>
    <t>LASM</t>
  </si>
  <si>
    <t xml:space="preserve">L„Davinci ” </t>
  </si>
  <si>
    <t>IÎPL „Elitex”</t>
  </si>
  <si>
    <t xml:space="preserve">LT "B. Dînga" </t>
  </si>
  <si>
    <t xml:space="preserve">LT Mălăiești </t>
  </si>
  <si>
    <t xml:space="preserve">LT ”M.Stratulat” </t>
  </si>
  <si>
    <t>LT ”N.Donici” Dub. Vechi</t>
  </si>
  <si>
    <t>Dondușeni</t>
  </si>
  <si>
    <t xml:space="preserve">LT „A. Mateevici” </t>
  </si>
  <si>
    <t xml:space="preserve">LT „A. Pușkin” </t>
  </si>
  <si>
    <t xml:space="preserve"> LT„ I.Creangă”</t>
  </si>
  <si>
    <t xml:space="preserve"> LT „Ștefan cel Mare”</t>
  </si>
  <si>
    <t>LT rus.nr.3</t>
  </si>
  <si>
    <t>LT „Ion Creangă”</t>
  </si>
  <si>
    <t>L.T. Holercani</t>
  </si>
  <si>
    <t>L.T. „ M. Eminescu”</t>
  </si>
  <si>
    <t>L.T. „ Ște. cel Mare” Molovata</t>
  </si>
  <si>
    <t xml:space="preserve">LT,,Șt. cel Mare și Sfînt,,or.Grigoriopol </t>
  </si>
  <si>
    <t>L.T. „ V. Ioviță”, Cocieri</t>
  </si>
  <si>
    <t>LT„P.Halippa"</t>
  </si>
  <si>
    <t>LT„Dm.Cantemir"</t>
  </si>
  <si>
    <t>LT „V.Suhomlinski"</t>
  </si>
  <si>
    <t xml:space="preserve">LT Fetesti </t>
  </si>
  <si>
    <t xml:space="preserve">LT „V. Topala” </t>
  </si>
  <si>
    <t>„SF. cuv. Elizabeta”</t>
  </si>
  <si>
    <t>LT "M. Eminescu"</t>
  </si>
  <si>
    <t>LT"A. Puşkin"</t>
  </si>
  <si>
    <t>LT "V. Coroban"</t>
  </si>
  <si>
    <t>LT „L.Tolstoi"</t>
  </si>
  <si>
    <t>LT „M.Sadoveanu”</t>
  </si>
  <si>
    <t>LT ”„M.Eminescu”</t>
  </si>
  <si>
    <t xml:space="preserve">LT „Șt.Holban ” </t>
  </si>
  <si>
    <t>LT „Universum”</t>
  </si>
  <si>
    <t>LT „Dm.Cantemir”</t>
  </si>
  <si>
    <t>LT Lăpușna</t>
  </si>
  <si>
    <t>LTCostesti</t>
  </si>
  <si>
    <t xml:space="preserve">LT ,,I.Suruceanu” </t>
  </si>
  <si>
    <t>LT ,,M. Bârcă ” Mil. Mici</t>
  </si>
  <si>
    <t>LT ,,A.David” Bardar</t>
  </si>
  <si>
    <t>LT „C. Spătaru"</t>
  </si>
  <si>
    <t>LT,,L.Blaga,, o.Iargara</t>
  </si>
  <si>
    <t xml:space="preserve">LT„B.Cazacu” </t>
  </si>
  <si>
    <t xml:space="preserve">LT„M.Eliade” </t>
  </si>
  <si>
    <t xml:space="preserve">Ocnita </t>
  </si>
  <si>
    <t xml:space="preserve">LT „O. Ghibu" </t>
  </si>
  <si>
    <t xml:space="preserve">LT„ A.Russo" </t>
  </si>
  <si>
    <t>LT„M. Lomonosov"</t>
  </si>
  <si>
    <t>LT „E. Coșeriu”</t>
  </si>
  <si>
    <t>LT „C.Popovici"</t>
  </si>
  <si>
    <t xml:space="preserve">LT „L. Gherman” </t>
  </si>
  <si>
    <t xml:space="preserve">LT „S. Lucaci" </t>
  </si>
  <si>
    <t xml:space="preserve">LT „D. Cantemir" </t>
  </si>
  <si>
    <t xml:space="preserve">LT„L.Damian” </t>
  </si>
  <si>
    <t xml:space="preserve">LT„Olimp” </t>
  </si>
  <si>
    <t>LT„A.Agapie”</t>
  </si>
  <si>
    <t xml:space="preserve">LT„M.Eminescu” </t>
  </si>
  <si>
    <t xml:space="preserve">LT„P.Halippa” </t>
  </si>
  <si>
    <t xml:space="preserve">LT „C. Stere” </t>
  </si>
  <si>
    <t xml:space="preserve">LT „P. Rareș” </t>
  </si>
  <si>
    <t>Strășeni</t>
  </si>
  <si>
    <t>LT,,M.N.Vornicescu"</t>
  </si>
  <si>
    <t>L.T„I. Inculeț”</t>
  </si>
  <si>
    <t>LI Sireţi</t>
  </si>
  <si>
    <t>Șoldănești</t>
  </si>
  <si>
    <t>LT„Ştefan cel Mare"</t>
  </si>
  <si>
    <t>Stefan Vodă</t>
  </si>
  <si>
    <t>LT„St. Vodă”</t>
  </si>
  <si>
    <t>LT„B.P. Hajdeu”</t>
  </si>
  <si>
    <r>
      <t xml:space="preserve">LT „H.Botev” </t>
    </r>
    <r>
      <rPr>
        <sz val="8"/>
        <color theme="1"/>
        <rFont val="Times New Roman"/>
        <family val="1"/>
      </rPr>
      <t xml:space="preserve">Valea Perjei </t>
    </r>
  </si>
  <si>
    <t>LT "Olimpii Panov"</t>
  </si>
  <si>
    <t>LT„ M. Eminescu”</t>
  </si>
  <si>
    <t>LT„ Gh. Asachi”</t>
  </si>
  <si>
    <t>LT„ V. Alecsandri”</t>
  </si>
  <si>
    <t>LT„I. Creangă ”</t>
  </si>
  <si>
    <t>LT„A. Mateevici ”</t>
  </si>
  <si>
    <t>Gim. „Elada”</t>
  </si>
  <si>
    <t>LT„A. Pușkin ”</t>
  </si>
  <si>
    <t>LT Gaidarji, Comrat</t>
  </si>
  <si>
    <t>LTCaracioban, Comrat</t>
  </si>
  <si>
    <t>LT М.Eminescu</t>
  </si>
  <si>
    <t>LT N.Tretiaсov</t>
  </si>
  <si>
    <t>LT D.Mavrodi, Comrat</t>
  </si>
  <si>
    <t>LT M.Tuzlov, Chirsovo</t>
  </si>
  <si>
    <t>LT T. Zanet, Congaz</t>
  </si>
  <si>
    <t>LMT S.Demirel, Congaz</t>
  </si>
  <si>
    <t>LT Gr.Vieru, Chiselia Rusă</t>
  </si>
  <si>
    <t>LT D.Celenghir, Avdarma</t>
  </si>
  <si>
    <t>LT F.Ianioglo, Cioc-Maidan</t>
  </si>
  <si>
    <t>LT M.Guboglo</t>
  </si>
  <si>
    <t>LT V.Moşcov, Ceadîr-Lunga</t>
  </si>
  <si>
    <t xml:space="preserve"> LT MT „Orizont”, Ceadîr-Lunga</t>
  </si>
  <si>
    <t>LT №2 Ceadîr - Lunga</t>
  </si>
  <si>
    <t xml:space="preserve">LT S.Baranovski, Copceac </t>
  </si>
  <si>
    <t>LT Ianacoglo, Copceac</t>
  </si>
  <si>
    <t>LT A.Doljnenko, Vulcănești</t>
  </si>
  <si>
    <t xml:space="preserve">LT"Luceafărul"Vulcăneşti                                </t>
  </si>
  <si>
    <t xml:space="preserve">LT S.Economov, Etulia </t>
  </si>
  <si>
    <t xml:space="preserve">    </t>
  </si>
  <si>
    <t>Licee ce nu au admitere în anul curent</t>
  </si>
  <si>
    <t xml:space="preserve">Soluţii pentru instituţiile de învăţămînt, în care, în rezultatul admiterii au fost depuse mai puţin de 50% din planul de înmatriculare </t>
  </si>
  <si>
    <r>
      <t>Nota: în</t>
    </r>
    <r>
      <rPr>
        <i/>
        <sz val="11"/>
        <color theme="1"/>
        <rFont val="Calibri"/>
        <family val="2"/>
        <charset val="204"/>
        <scheme val="minor"/>
      </rPr>
      <t xml:space="preserve"> coloana D</t>
    </r>
    <r>
      <rPr>
        <sz val="11"/>
        <color theme="1"/>
        <rFont val="Calibri"/>
        <family val="2"/>
        <charset val="238"/>
        <scheme val="minor"/>
      </rPr>
      <t xml:space="preserve"> (nr. de elevi, cl. IX-a) sunt inclusi si elevii cu CES. </t>
    </r>
  </si>
  <si>
    <t>Nr. elevi</t>
  </si>
  <si>
    <t>Nr. de clase</t>
  </si>
  <si>
    <t>Nr.    elevi</t>
  </si>
  <si>
    <t>Nr.   elevi</t>
  </si>
  <si>
    <t xml:space="preserve">Profil teologic </t>
  </si>
  <si>
    <t xml:space="preserve">Profil sport </t>
  </si>
  <si>
    <t xml:space="preserve">Profil umanist </t>
  </si>
  <si>
    <t xml:space="preserve">Profil real </t>
  </si>
  <si>
    <t xml:space="preserve"> Nr. instituții  liceale</t>
  </si>
  <si>
    <t>Anexa 1</t>
  </si>
  <si>
    <t xml:space="preserve">Șoldănești </t>
  </si>
  <si>
    <t xml:space="preserve">Instituţiile de învăţămînt liceale, care în anul curent de studii nu au organizat învăţămîntul liceal </t>
  </si>
  <si>
    <t>LT Tomai</t>
  </si>
  <si>
    <t>LT Dezghingea</t>
  </si>
  <si>
    <t>LT Românești</t>
  </si>
  <si>
    <t>LT ,,P.Halippa"</t>
  </si>
  <si>
    <t>LT ,,D. Cantemir"</t>
  </si>
  <si>
    <t>Stefan-Voda</t>
  </si>
  <si>
    <t>LT ,,C. Stamati"</t>
  </si>
  <si>
    <t>LT ,,M.Viteazul,, s.Tomai</t>
  </si>
  <si>
    <t>LT„M.Viteazul” , s.Tomai</t>
  </si>
  <si>
    <t>LT „G.Vieru”,  s.Borogani</t>
  </si>
  <si>
    <t>LT Ștefănești</t>
  </si>
  <si>
    <t>LT Cuhureștii de Sus</t>
  </si>
  <si>
    <t>LT ”A. Mateevici” Sănătăuca</t>
  </si>
  <si>
    <t>LT  ,,V. Topală", Zăbriceni</t>
  </si>
  <si>
    <t>LT„Ştefan cel Mare", Molovata</t>
  </si>
  <si>
    <t>Dubăsri</t>
  </si>
  <si>
    <t>LT „Mihai Eminescu”, Sudarca</t>
  </si>
  <si>
    <t>LT „Gaudeamus” or. Dondușeni</t>
  </si>
  <si>
    <t>LT Heritage</t>
  </si>
  <si>
    <t>LT „Elitex”</t>
  </si>
  <si>
    <t>LT „Rambam”</t>
  </si>
  <si>
    <t>IP LT Ţibiruca</t>
  </si>
  <si>
    <t xml:space="preserve">Cantemir </t>
  </si>
  <si>
    <t>LT„A. Mateevici” s. A.I. Cuza</t>
  </si>
  <si>
    <t>LT ”M.Lomonosov”, Hîncești</t>
  </si>
  <si>
    <t>Hincesti</t>
  </si>
  <si>
    <t>Liceul „Orizont”</t>
  </si>
  <si>
    <t>Liceul Privat „Elietx”</t>
  </si>
  <si>
    <t>LT ”I.Creangă”, Hîrbovăț</t>
  </si>
  <si>
    <t xml:space="preserve">Denumirea liceului, localitatea  </t>
  </si>
  <si>
    <t>Nr.     licee</t>
  </si>
  <si>
    <t>Nr. licee</t>
  </si>
  <si>
    <t>Anul de studii 2021-2022</t>
  </si>
  <si>
    <t>Anul de studii 2020-2021</t>
  </si>
  <si>
    <t xml:space="preserve">Instituţii de învăţământ liceale ce nu au deschis clase a X-a (ultimii 3 ani de studii)  </t>
  </si>
  <si>
    <t>Instituții de învățământ liceal ce  nu au deschis clase a X-a (ultimii 3 ani)</t>
  </si>
  <si>
    <r>
      <t>Anexa 2.</t>
    </r>
    <r>
      <rPr>
        <sz val="11"/>
        <color rgb="FF000000"/>
        <rFont val="Times New Roman"/>
        <family val="1"/>
      </rPr>
      <t xml:space="preserve">  La Metodologia de admitere a elevilor în învățământul liceal</t>
    </r>
  </si>
  <si>
    <t xml:space="preserve">TOTAL </t>
  </si>
  <si>
    <t>LT Cișmichioi</t>
  </si>
  <si>
    <t>LT D.Celengir</t>
  </si>
  <si>
    <t>LT „T. Zanet”, Congaz</t>
  </si>
  <si>
    <t>LT „B.Ianacoglo”</t>
  </si>
  <si>
    <t>LT№2 Ceadîr-Lunga</t>
  </si>
  <si>
    <t>Liceul reg. sportiv Comrat</t>
  </si>
  <si>
    <t>LT „Elada”</t>
  </si>
  <si>
    <t>LT „A.Păunescu” , Căzănești</t>
  </si>
  <si>
    <t>LT „A.Păunescu”, Căzănești</t>
  </si>
  <si>
    <t>LT ”Hristo Botev” Valea Perjei</t>
  </si>
  <si>
    <t>LT ”Sf. P.Hilendarschi” Corten</t>
  </si>
  <si>
    <t>LT s. Ciumai</t>
  </si>
  <si>
    <t xml:space="preserve">LT Răspopeni </t>
  </si>
  <si>
    <t>LT Cotijenii Mari</t>
  </si>
  <si>
    <t>LT „I.Inculeţ”Vorniceni</t>
  </si>
  <si>
    <t>IP LT Visoca</t>
  </si>
  <si>
    <t>IP LT ,,A. Pușkin”</t>
  </si>
  <si>
    <t>LT „P.Hallipa” Cubolta</t>
  </si>
  <si>
    <t>LT ,, N.Casso" Chișcăreni</t>
  </si>
  <si>
    <t>LT „N. Casso" Chișcareni</t>
  </si>
  <si>
    <t>LT ”D. Cantemir” Rîșcani</t>
  </si>
  <si>
    <t>LT  ,,S. Lucaci"Costeşti</t>
  </si>
  <si>
    <t>LT  ,,C.Popovici"Nihoreni</t>
  </si>
  <si>
    <t>LT ,,L.Gherman"Zăicani</t>
  </si>
  <si>
    <t>LT ,,E.Coşeriu"Mihăileni</t>
  </si>
  <si>
    <t xml:space="preserve">LT „I. Sârbu” Ignăței </t>
  </si>
  <si>
    <t>LT „ I. Creangă” Cuizăuca</t>
  </si>
  <si>
    <t>LT „I. Creangă” Cuizăuca</t>
  </si>
  <si>
    <t>LT„”M.  Lomonosov” Orhei</t>
  </si>
  <si>
    <t>LT „A.Donici” Peresecina</t>
  </si>
  <si>
    <t>LT ,,C. Stamati”</t>
  </si>
  <si>
    <t>LT „G. Biruitorul”</t>
  </si>
  <si>
    <t>LT „L.Blaga”,  Iargara</t>
  </si>
  <si>
    <t>LT „Olimp” Costești</t>
  </si>
  <si>
    <t>LT „Ion Suruceanu”, Suruceni</t>
  </si>
  <si>
    <t>LT „I. Suruceanu” Suruceni</t>
  </si>
  <si>
    <t>LT ,,Aurel David,, Bardar</t>
  </si>
  <si>
    <t>LT Ruesștii Noi</t>
  </si>
  <si>
    <t>LT ,,D.Cantemir”</t>
  </si>
  <si>
    <t>LT Costești</t>
  </si>
  <si>
    <t>LT „G. Palade”, Puhoi</t>
  </si>
  <si>
    <t>LT ,,M.Barcă” Mileștii Mici</t>
  </si>
  <si>
    <t>LT ,,M.Barcă”</t>
  </si>
  <si>
    <t>LT „D.Cantemir”, com. Crasnoarmesicoe</t>
  </si>
  <si>
    <t>LT Universum, Sărata Galbenă</t>
  </si>
  <si>
    <t>LT„ A. Mateevici”, Sănătăuca</t>
  </si>
  <si>
    <t>LT„M. Eminescu” Floresti</t>
  </si>
  <si>
    <t>LT„A. Cehov” Floreşti</t>
  </si>
  <si>
    <t>IP LT ,,A. Pușkin” Fălești</t>
  </si>
  <si>
    <t>STL „Sf Cuv Elizaveta”</t>
  </si>
  <si>
    <t>LT „V.Topală”, Zăbriceni</t>
  </si>
  <si>
    <t>LT „Dm.Cantemir", Edineț</t>
  </si>
  <si>
    <t>LT„S.Kovalevskaia”, Cupcini</t>
  </si>
  <si>
    <t>LT „”S.Kovalevskaia”, Cupcini</t>
  </si>
  <si>
    <t>IPLT Pelinia</t>
  </si>
  <si>
    <t>IPLT "I.Creangă",Popeșii de Sus</t>
  </si>
  <si>
    <t>LT „Vlad Ioviţă”, Cocieri</t>
  </si>
  <si>
    <t>LT  Doroţcaia</t>
  </si>
  <si>
    <t>LT „Promiteu”</t>
  </si>
  <si>
    <t>LT „M. Eminescu”, s. Sudarca</t>
  </si>
  <si>
    <t>LT „A. Pușkin”, Dondușeni</t>
  </si>
  <si>
    <t>LT „Gaudeamus”, Dondușeni</t>
  </si>
  <si>
    <t xml:space="preserve">LT Boșcana </t>
  </si>
  <si>
    <t>LT „V. Lupu”</t>
  </si>
  <si>
    <t>Liceul „Moldo-Finalandez”</t>
  </si>
  <si>
    <t>LCI „Prometeu-Protalent”</t>
  </si>
  <si>
    <t>LLMTI „Socrate”</t>
  </si>
  <si>
    <t>IPLT „T. Bubuiog”</t>
  </si>
  <si>
    <t>LT „I.S.Neciui-Leviţchi”</t>
  </si>
  <si>
    <t>LTPTVS</t>
  </si>
  <si>
    <t>IP LTO „Iu. Harmelin”</t>
  </si>
  <si>
    <t>LT „Dragoș-Vodă"</t>
  </si>
  <si>
    <t>LT „V. Levski”</t>
  </si>
  <si>
    <t>LT Grătieşti</t>
  </si>
  <si>
    <t>IPLT „A. Mateevici”</t>
  </si>
  <si>
    <t>LT „Hyperion”, Gura Galbenei</t>
  </si>
  <si>
    <t>LT„A.Mateevici” , Căinari</t>
  </si>
  <si>
    <t>LT„I.Creangă”, Căușeni</t>
  </si>
  <si>
    <t>LT"Ștefan cel Mare și Sfânt", s.Taraclia</t>
  </si>
  <si>
    <t>LT „Meșterul Manole”</t>
  </si>
  <si>
    <t>LT „A.Mateevici”, s.Zaim</t>
  </si>
  <si>
    <t>LT „Ac. I. Bostan”s. Brînza</t>
  </si>
  <si>
    <t>LT Drepcăuți</t>
  </si>
  <si>
    <t>LT Corjeuţi</t>
  </si>
  <si>
    <t>LT nr.1 Briceni</t>
  </si>
  <si>
    <t xml:space="preserve"> LT „A. Puşkin”</t>
  </si>
  <si>
    <t xml:space="preserve"> LT „M. Eminescu”</t>
  </si>
  <si>
    <t xml:space="preserve"> LT „C. Stere”</t>
  </si>
  <si>
    <t>LT „A.S.Pușkin”, Anenii Noi</t>
  </si>
  <si>
    <t>LT „Olimp", Puhăceni</t>
  </si>
  <si>
    <t xml:space="preserve">Denumirea instituţiilor </t>
  </si>
  <si>
    <t xml:space="preserve">Instituţii de învăţământ liceale ce au deschis câte o clasă a X-a (ultimii 3 ani de studii)  </t>
  </si>
  <si>
    <t xml:space="preserve">Instituţii de învăţământ liceale, care au deschis câte o clasă a X-a (ultimii 3 ani de studii)  </t>
  </si>
  <si>
    <t>Anexa 3. La Metodologia de admitere a elevilor în învățământul liceal</t>
  </si>
  <si>
    <t xml:space="preserve">LT „A.David” </t>
  </si>
  <si>
    <t xml:space="preserve">LT „M. Bârcă ” </t>
  </si>
  <si>
    <t xml:space="preserve">LT " Gr. Vieru" </t>
  </si>
  <si>
    <t>LT „ S. Kovalevskaia"</t>
  </si>
  <si>
    <t>LT „P. Ştefănucă”</t>
  </si>
  <si>
    <t>LT „I. Pelivan”</t>
  </si>
  <si>
    <t xml:space="preserve">LT „I. Suruceanu” </t>
  </si>
  <si>
    <t>LT ,, N. Casso”</t>
  </si>
  <si>
    <t>Nr de elevi absolvenţi ai treptei gimnaziale în raion/municipiu</t>
  </si>
  <si>
    <t>Planificat pentru deschiderea claselor a X-a în anul de studii 2023-2024</t>
  </si>
  <si>
    <t>Planul de înmatriculare în învăţământul liceal în anul de studii 2023-2024</t>
  </si>
  <si>
    <t>Anul de studii 2022-2023</t>
  </si>
  <si>
    <t>LT„I.Creangă”, Hîrbovăț</t>
  </si>
  <si>
    <t>Nu este planificată deschiderea pentru anul de studii 2023-2024</t>
  </si>
  <si>
    <t>LT „M.Lomonosov”, Hîncești</t>
  </si>
  <si>
    <t>LT „F.Ianioglo”, Cioc-Maidan</t>
  </si>
  <si>
    <t>LT ,,G.Vieru”,  s.Borogani</t>
  </si>
  <si>
    <t>LT „Ştefan cel Mare", Molovata</t>
  </si>
  <si>
    <t>LT „A. Mateevici” s. A.I. Cuza</t>
  </si>
  <si>
    <r>
      <t xml:space="preserve">Anexa 7A .1. la </t>
    </r>
    <r>
      <rPr>
        <b/>
        <i/>
        <sz val="11"/>
        <color rgb="FF000000"/>
        <rFont val="Times New Roman"/>
        <family val="1"/>
      </rPr>
      <t>Metodologia de admitere a elevilor în învăţământul liceal</t>
    </r>
  </si>
  <si>
    <t>Rezultatele preventive ( Etapa I) privind admiterea în învăţămîntul liceal în anul de studii 2023-2024</t>
  </si>
  <si>
    <t>Total planificată admiterea</t>
  </si>
  <si>
    <t>LT„Dm.Cantemir”</t>
  </si>
  <si>
    <t>Rezultatele sesiunii BAC 2023</t>
  </si>
  <si>
    <t xml:space="preserve">îăpoiuytrew890-=-098765io  </t>
  </si>
  <si>
    <t>Rezultatele preventive ( Etapa I+ Etapa II) privind admiterea în învăţămîntul liceal în anul de studii 2023-2024</t>
  </si>
  <si>
    <t>Rezultatele preventive privind admiterea în învăţmîntul liceal ( I etapă 2023) per instituţie</t>
  </si>
  <si>
    <t>Rezultatele preventive privind admiterea în învăţmîntul liceal ( Etapa I+ Etapa II 2023) per instituţie</t>
  </si>
  <si>
    <t>Rezultate preventive privind admiterea în învăţmîntul liceal ( I etapă 2023) per instituţie</t>
  </si>
  <si>
    <t>Rezultatele finale privind admiterea în învăţămîntul liceal în anul de studii 2023-2024</t>
  </si>
  <si>
    <r>
      <t xml:space="preserve">Anexa 7A .3. la </t>
    </r>
    <r>
      <rPr>
        <b/>
        <i/>
        <sz val="11"/>
        <color rgb="FF000000"/>
        <rFont val="Times New Roman"/>
        <family val="1"/>
      </rPr>
      <t>Metodologia de admitere a elevilor în învăţământul liceal</t>
    </r>
  </si>
  <si>
    <r>
      <t xml:space="preserve">Anexa 7A .2. la </t>
    </r>
    <r>
      <rPr>
        <b/>
        <i/>
        <sz val="11"/>
        <color rgb="FF000000"/>
        <rFont val="Times New Roman"/>
        <family val="1"/>
      </rPr>
      <t>Metodologia de admitere a elevilor în învăţământul liceal</t>
    </r>
  </si>
  <si>
    <t>Anexa 7B .1. la Metodologia de admitere a elevilor în învăţământul liceal</t>
  </si>
  <si>
    <t>Raportul final (per raion) privind înmatricularea în clasa a X-a de liceu (profil real/umanist), anul de studii 2023-2024</t>
  </si>
  <si>
    <t xml:space="preserve">Profil arte </t>
  </si>
  <si>
    <r>
      <rPr>
        <b/>
        <i/>
        <sz val="12"/>
        <color theme="1"/>
        <rFont val="Times New Roman"/>
        <family val="1"/>
      </rPr>
      <t>Anexa 7B.4.</t>
    </r>
    <r>
      <rPr>
        <i/>
        <sz val="12"/>
        <color theme="1"/>
        <rFont val="Times New Roman"/>
        <family val="1"/>
      </rPr>
      <t xml:space="preserve"> la </t>
    </r>
    <r>
      <rPr>
        <b/>
        <i/>
        <sz val="12"/>
        <color rgb="FF000000"/>
        <rFont val="Times New Roman"/>
        <family val="1"/>
      </rPr>
      <t>Metodologia de admitere a elevilor în învăţământul liceal</t>
    </r>
  </si>
  <si>
    <t xml:space="preserve">NOTĂ: Se inscriu datele per instituție pentru clasele cu profil arte și sport </t>
  </si>
  <si>
    <t>LM„S.Rohmaninov"</t>
  </si>
  <si>
    <r>
      <t xml:space="preserve">Anexa 7.B.3.  la </t>
    </r>
    <r>
      <rPr>
        <b/>
        <i/>
        <sz val="11"/>
        <color rgb="FF000000"/>
        <rFont val="Times New Roman"/>
        <family val="1"/>
      </rPr>
      <t>Metodologia de admitere a elevilor în învăţământul liceal</t>
    </r>
  </si>
  <si>
    <t>NOTĂ: Se inscriu datele per instituție pentru clasele cu profil umanist și real existente în raion/ municipiu</t>
  </si>
  <si>
    <t>NOTĂ: Se inscriu datele totale la nivel de raion pentru clasele cu profil arte și sport</t>
  </si>
  <si>
    <r>
      <rPr>
        <b/>
        <i/>
        <sz val="12"/>
        <color theme="1"/>
        <rFont val="Times New Roman"/>
        <family val="1"/>
      </rPr>
      <t>Anexa 7 B.2.</t>
    </r>
    <r>
      <rPr>
        <i/>
        <sz val="12"/>
        <color theme="1"/>
        <rFont val="Times New Roman"/>
        <family val="1"/>
      </rPr>
      <t xml:space="preserve"> la </t>
    </r>
    <r>
      <rPr>
        <b/>
        <i/>
        <sz val="12"/>
        <color rgb="FF000000"/>
        <rFont val="Times New Roman"/>
        <family val="1"/>
      </rPr>
      <t>Metodologia de admitere a elevilor în învăţământul liceal</t>
    </r>
  </si>
  <si>
    <t>Raportul final (per raion) privind înmatricularea în clasa a X-a de liceu (profil arte/ sport), anul de studii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</si>
</sst>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9]General"/>
    <numFmt numFmtId="165" formatCode="[$-419]0"/>
    <numFmt numFmtId="166" formatCode="0.00;[Red]0.00"/>
    <numFmt numFmtId="167" formatCode="0\ %"/>
  </numFmts>
  <fonts count="10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b/>
      <sz val="11"/>
      <color theme="1"/>
      <name val="Times New Roman"/>
      <family val="1"/>
      <charset val="204"/>
    </font>
    <font>
      <sz val="10"/>
      <name val="Arial Cyr"/>
      <charset val="238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b/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000000"/>
      <name val="Times New Roman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Times New Roman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</font>
    <font>
      <sz val="7"/>
      <color theme="1"/>
      <name val="Times New Roman"/>
      <family val="1"/>
    </font>
    <font>
      <sz val="10"/>
      <color indexed="8"/>
      <name val="Calibri"/>
      <family val="2"/>
      <charset val="238"/>
    </font>
    <font>
      <sz val="8"/>
      <color theme="1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5"/>
      <color theme="1"/>
      <name val="Times New Roman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5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9"/>
      <color theme="1"/>
      <name val="Times New Roman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12"/>
      <color rgb="FF000000"/>
      <name val="Times New Roman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</font>
  </fonts>
  <fills count="7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rgb="FFC2D69B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2" tint="-0.499984740745262"/>
        <bgColor rgb="FFB8CCE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BD4B4"/>
        <bgColor rgb="FFFBD4B4"/>
      </patternFill>
    </fill>
    <fill>
      <patternFill patternType="solid">
        <fgColor rgb="FF938953"/>
        <bgColor rgb="FF938953"/>
      </patternFill>
    </fill>
    <fill>
      <patternFill patternType="solid">
        <fgColor rgb="FFE5B8B7"/>
        <bgColor rgb="FFE5B8B7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theme="4" tint="0.59999389629810485"/>
        <bgColor rgb="FFFBD4B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0"/>
        <bgColor rgb="FFC4BD97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rgb="FFCCC0D9"/>
      </patternFill>
    </fill>
    <fill>
      <patternFill patternType="solid">
        <fgColor theme="0"/>
        <bgColor rgb="FFFBD4B4"/>
      </patternFill>
    </fill>
    <fill>
      <patternFill patternType="solid">
        <fgColor rgb="FFFFFFFF"/>
        <bgColor indexed="64"/>
      </patternFill>
    </fill>
    <fill>
      <patternFill patternType="solid">
        <fgColor rgb="FFC2D69B"/>
        <bgColor rgb="FFC2D69B"/>
      </patternFill>
    </fill>
    <fill>
      <patternFill patternType="solid">
        <fgColor rgb="FFBFBFBF"/>
        <bgColor rgb="FFBFBFBF"/>
      </patternFill>
    </fill>
    <fill>
      <patternFill patternType="solid">
        <fgColor rgb="FFCCC0D9"/>
        <bgColor rgb="FFCCC0D9"/>
      </patternFill>
    </fill>
    <fill>
      <patternFill patternType="solid">
        <fgColor rgb="FFCCFF99"/>
        <bgColor rgb="FFCCFF99"/>
      </patternFill>
    </fill>
    <fill>
      <patternFill patternType="solid">
        <fgColor rgb="FFD6E3BC"/>
        <bgColor rgb="FFD6E3BC"/>
      </patternFill>
    </fill>
    <fill>
      <patternFill patternType="solid">
        <fgColor rgb="FF92CDDC"/>
        <bgColor rgb="FF92CDDC"/>
      </patternFill>
    </fill>
    <fill>
      <patternFill patternType="solid">
        <fgColor rgb="FFC4BD97"/>
        <bgColor rgb="FFC4BD97"/>
      </patternFill>
    </fill>
    <fill>
      <patternFill patternType="solid">
        <fgColor rgb="FF8DB3E2"/>
        <bgColor rgb="FF8DB3E2"/>
      </patternFill>
    </fill>
    <fill>
      <patternFill patternType="solid">
        <fgColor rgb="FFB9CDE5"/>
        <bgColor rgb="FFB8CCE4"/>
      </patternFill>
    </fill>
    <fill>
      <patternFill patternType="solid">
        <fgColor rgb="FFFFFFFF"/>
        <bgColor rgb="FFEEECE1"/>
      </patternFill>
    </fill>
    <fill>
      <patternFill patternType="solid">
        <fgColor rgb="FFFCD5B5"/>
        <bgColor rgb="FFFBD4B4"/>
      </patternFill>
    </fill>
    <fill>
      <patternFill patternType="solid">
        <fgColor rgb="FFC3D69B"/>
        <bgColor rgb="FFD7E4BC"/>
      </patternFill>
    </fill>
    <fill>
      <patternFill patternType="solid">
        <fgColor rgb="FFE6B9B8"/>
        <bgColor rgb="FFE5B8B7"/>
      </patternFill>
    </fill>
    <fill>
      <patternFill patternType="solid">
        <fgColor rgb="FFBFBFBF"/>
        <bgColor rgb="FFCCC1DA"/>
      </patternFill>
    </fill>
    <fill>
      <patternFill patternType="solid">
        <fgColor rgb="FFCCC1DA"/>
        <bgColor rgb="FFBFBFBF"/>
      </patternFill>
    </fill>
    <fill>
      <patternFill patternType="solid">
        <fgColor rgb="FFCCFF99"/>
        <bgColor rgb="FFD7E4BC"/>
      </patternFill>
    </fill>
    <fill>
      <patternFill patternType="solid">
        <fgColor rgb="FFD7E4BD"/>
        <bgColor rgb="FFD7E4BC"/>
      </patternFill>
    </fill>
    <fill>
      <patternFill patternType="solid">
        <fgColor rgb="FF93CDDD"/>
        <bgColor rgb="FF8EB4E3"/>
      </patternFill>
    </fill>
    <fill>
      <patternFill patternType="solid">
        <fgColor rgb="FFC4BD97"/>
        <bgColor rgb="FFBFBFBF"/>
      </patternFill>
    </fill>
    <fill>
      <patternFill patternType="solid">
        <fgColor rgb="FF8EB4E3"/>
        <bgColor rgb="FF93CDDD"/>
      </patternFill>
    </fill>
    <fill>
      <patternFill patternType="solid">
        <fgColor theme="6" tint="0.59999389629810485"/>
        <bgColor rgb="FFBFBFBF"/>
      </patternFill>
    </fill>
    <fill>
      <patternFill patternType="solid">
        <fgColor theme="6" tint="0.59999389629810485"/>
        <bgColor rgb="FF93CDDD"/>
      </patternFill>
    </fill>
    <fill>
      <patternFill patternType="solid">
        <fgColor theme="6" tint="0.59999389629810485"/>
        <bgColor rgb="FFE5B8B7"/>
      </patternFill>
    </fill>
    <fill>
      <patternFill patternType="solid">
        <fgColor theme="6" tint="0.59999389629810485"/>
        <bgColor rgb="FFD7E4BC"/>
      </patternFill>
    </fill>
    <fill>
      <patternFill patternType="solid">
        <fgColor theme="6" tint="0.59999389629810485"/>
        <bgColor rgb="FFFBD4B4"/>
      </patternFill>
    </fill>
  </fills>
  <borders count="10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  <border>
      <left/>
      <right style="medium">
        <color theme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7" fillId="0" borderId="0"/>
    <xf numFmtId="0" fontId="4" fillId="0" borderId="0"/>
    <xf numFmtId="0" fontId="17" fillId="0" borderId="0"/>
    <xf numFmtId="0" fontId="23" fillId="0" borderId="0"/>
    <xf numFmtId="0" fontId="4" fillId="0" borderId="0"/>
    <xf numFmtId="164" fontId="24" fillId="0" borderId="0"/>
    <xf numFmtId="0" fontId="25" fillId="0" borderId="0">
      <alignment vertical="center"/>
    </xf>
    <xf numFmtId="0" fontId="26" fillId="0" borderId="0"/>
    <xf numFmtId="0" fontId="17" fillId="0" borderId="0">
      <alignment vertical="center"/>
    </xf>
    <xf numFmtId="0" fontId="3" fillId="0" borderId="0"/>
    <xf numFmtId="0" fontId="3" fillId="0" borderId="0"/>
    <xf numFmtId="0" fontId="2" fillId="0" borderId="0"/>
    <xf numFmtId="9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26" borderId="0" applyNumberFormat="0" applyBorder="0" applyAlignment="0" applyProtection="0"/>
    <xf numFmtId="0" fontId="38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1" fillId="0" borderId="0"/>
    <xf numFmtId="167" fontId="101" fillId="0" borderId="0" applyBorder="0" applyProtection="0"/>
    <xf numFmtId="0" fontId="102" fillId="55" borderId="0" applyBorder="0" applyProtection="0"/>
    <xf numFmtId="0" fontId="24" fillId="0" borderId="0"/>
    <xf numFmtId="0" fontId="24" fillId="0" borderId="0"/>
    <xf numFmtId="0" fontId="101" fillId="0" borderId="0"/>
    <xf numFmtId="0" fontId="101" fillId="0" borderId="0">
      <alignment vertical="center"/>
    </xf>
    <xf numFmtId="0" fontId="24" fillId="0" borderId="0"/>
    <xf numFmtId="0" fontId="24" fillId="0" borderId="0"/>
    <xf numFmtId="0" fontId="10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2" fillId="0" borderId="0">
      <alignment vertical="center"/>
    </xf>
    <xf numFmtId="0" fontId="102" fillId="0" borderId="0">
      <alignment vertical="center"/>
    </xf>
    <xf numFmtId="0" fontId="104" fillId="0" borderId="0"/>
    <xf numFmtId="0" fontId="102" fillId="0" borderId="0"/>
    <xf numFmtId="0" fontId="24" fillId="0" borderId="0"/>
  </cellStyleXfs>
  <cellXfs count="5806">
    <xf numFmtId="0" fontId="0" fillId="0" borderId="0" xfId="0"/>
    <xf numFmtId="0" fontId="12" fillId="6" borderId="29" xfId="0" applyFont="1" applyFill="1" applyBorder="1" applyAlignment="1">
      <alignment horizontal="left" vertical="top"/>
    </xf>
    <xf numFmtId="0" fontId="12" fillId="6" borderId="31" xfId="0" applyFont="1" applyFill="1" applyBorder="1" applyAlignment="1">
      <alignment horizontal="left" vertical="top" wrapText="1"/>
    </xf>
    <xf numFmtId="1" fontId="12" fillId="6" borderId="5" xfId="0" applyNumberFormat="1" applyFont="1" applyFill="1" applyBorder="1" applyAlignment="1">
      <alignment horizontal="left" vertical="top"/>
    </xf>
    <xf numFmtId="0" fontId="12" fillId="6" borderId="31" xfId="0" applyFont="1" applyFill="1" applyBorder="1" applyAlignment="1">
      <alignment horizontal="left" vertical="top"/>
    </xf>
    <xf numFmtId="0" fontId="12" fillId="0" borderId="45" xfId="0" applyFont="1" applyBorder="1" applyAlignment="1">
      <alignment horizontal="right" vertical="top" wrapText="1"/>
    </xf>
    <xf numFmtId="0" fontId="12" fillId="5" borderId="6" xfId="0" applyFont="1" applyFill="1" applyBorder="1" applyAlignment="1">
      <alignment horizontal="right" vertical="top" wrapText="1"/>
    </xf>
    <xf numFmtId="0" fontId="12" fillId="0" borderId="56" xfId="0" applyFont="1" applyBorder="1" applyAlignment="1">
      <alignment horizontal="right" vertical="top" wrapText="1"/>
    </xf>
    <xf numFmtId="0" fontId="12" fillId="0" borderId="49" xfId="0" applyFont="1" applyBorder="1" applyAlignment="1">
      <alignment horizontal="right" vertical="top"/>
    </xf>
    <xf numFmtId="0" fontId="12" fillId="5" borderId="55" xfId="0" applyFont="1" applyFill="1" applyBorder="1" applyAlignment="1">
      <alignment horizontal="right" vertical="top" wrapText="1"/>
    </xf>
    <xf numFmtId="0" fontId="12" fillId="0" borderId="22" xfId="0" applyFont="1" applyBorder="1" applyAlignment="1">
      <alignment horizontal="right" vertical="top" wrapText="1"/>
    </xf>
    <xf numFmtId="0" fontId="12" fillId="6" borderId="30" xfId="0" applyFont="1" applyFill="1" applyBorder="1" applyAlignment="1">
      <alignment horizontal="right" vertical="top"/>
    </xf>
    <xf numFmtId="0" fontId="12" fillId="11" borderId="18" xfId="0" applyFont="1" applyFill="1" applyBorder="1" applyAlignment="1">
      <alignment horizontal="right" vertical="top"/>
    </xf>
    <xf numFmtId="0" fontId="12" fillId="11" borderId="30" xfId="0" applyFont="1" applyFill="1" applyBorder="1" applyAlignment="1">
      <alignment horizontal="right" vertical="top"/>
    </xf>
    <xf numFmtId="0" fontId="12" fillId="11" borderId="28" xfId="0" applyFont="1" applyFill="1" applyBorder="1" applyAlignment="1">
      <alignment horizontal="right" vertical="top"/>
    </xf>
    <xf numFmtId="0" fontId="12" fillId="6" borderId="18" xfId="0" applyFont="1" applyFill="1" applyBorder="1" applyAlignment="1">
      <alignment horizontal="right" vertical="top"/>
    </xf>
    <xf numFmtId="0" fontId="12" fillId="6" borderId="28" xfId="0" applyFont="1" applyFill="1" applyBorder="1" applyAlignment="1">
      <alignment horizontal="right" vertical="top"/>
    </xf>
    <xf numFmtId="0" fontId="12" fillId="6" borderId="19" xfId="0" applyFont="1" applyFill="1" applyBorder="1" applyAlignment="1">
      <alignment horizontal="right" vertical="top"/>
    </xf>
    <xf numFmtId="0" fontId="12" fillId="0" borderId="37" xfId="0" applyFont="1" applyBorder="1" applyAlignment="1">
      <alignment horizontal="right" vertical="top" wrapText="1"/>
    </xf>
    <xf numFmtId="0" fontId="11" fillId="0" borderId="48" xfId="0" applyFont="1" applyBorder="1" applyAlignment="1">
      <alignment horizontal="right" vertical="top" wrapText="1"/>
    </xf>
    <xf numFmtId="0" fontId="11" fillId="5" borderId="46" xfId="0" applyFont="1" applyFill="1" applyBorder="1" applyAlignment="1">
      <alignment horizontal="right" vertical="top" wrapText="1"/>
    </xf>
    <xf numFmtId="0" fontId="11" fillId="5" borderId="50" xfId="0" applyFont="1" applyFill="1" applyBorder="1" applyAlignment="1">
      <alignment horizontal="right" vertical="top" wrapText="1"/>
    </xf>
    <xf numFmtId="0" fontId="12" fillId="6" borderId="33" xfId="0" applyFont="1" applyFill="1" applyBorder="1" applyAlignment="1">
      <alignment horizontal="left" vertical="top"/>
    </xf>
    <xf numFmtId="0" fontId="11" fillId="0" borderId="46" xfId="0" applyFont="1" applyBorder="1" applyAlignment="1">
      <alignment horizontal="righ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right" vertical="top" wrapText="1"/>
    </xf>
    <xf numFmtId="0" fontId="12" fillId="0" borderId="23" xfId="0" applyFont="1" applyBorder="1" applyAlignment="1">
      <alignment horizontal="right" vertical="top" wrapText="1"/>
    </xf>
    <xf numFmtId="0" fontId="22" fillId="0" borderId="42" xfId="0" applyFont="1" applyBorder="1" applyAlignment="1">
      <alignment horizontal="right" vertical="top"/>
    </xf>
    <xf numFmtId="0" fontId="11" fillId="7" borderId="5" xfId="0" applyFont="1" applyFill="1" applyBorder="1" applyAlignment="1">
      <alignment horizontal="right" vertical="top"/>
    </xf>
    <xf numFmtId="0" fontId="22" fillId="0" borderId="42" xfId="0" applyFont="1" applyBorder="1" applyAlignment="1">
      <alignment vertical="top"/>
    </xf>
    <xf numFmtId="0" fontId="11" fillId="0" borderId="42" xfId="3" applyFont="1" applyBorder="1" applyAlignment="1">
      <alignment vertical="top"/>
    </xf>
    <xf numFmtId="0" fontId="28" fillId="0" borderId="42" xfId="0" applyFont="1" applyBorder="1" applyAlignment="1">
      <alignment horizontal="right" vertical="top"/>
    </xf>
    <xf numFmtId="0" fontId="11" fillId="0" borderId="58" xfId="0" applyFont="1" applyBorder="1" applyAlignment="1">
      <alignment horizontal="right" vertical="top" wrapText="1"/>
    </xf>
    <xf numFmtId="0" fontId="5" fillId="0" borderId="42" xfId="0" applyFont="1" applyBorder="1" applyAlignment="1">
      <alignment horizontal="right" vertical="top"/>
    </xf>
    <xf numFmtId="0" fontId="12" fillId="11" borderId="23" xfId="0" applyFont="1" applyFill="1" applyBorder="1" applyAlignment="1">
      <alignment horizontal="left" vertical="top"/>
    </xf>
    <xf numFmtId="1" fontId="11" fillId="5" borderId="44" xfId="0" applyNumberFormat="1" applyFont="1" applyFill="1" applyBorder="1" applyAlignment="1">
      <alignment horizontal="right" vertical="top" wrapText="1"/>
    </xf>
    <xf numFmtId="0" fontId="16" fillId="11" borderId="26" xfId="15" applyFont="1" applyFill="1" applyBorder="1" applyAlignment="1">
      <alignment horizontal="left" vertical="top"/>
    </xf>
    <xf numFmtId="0" fontId="16" fillId="5" borderId="35" xfId="0" applyFont="1" applyFill="1" applyBorder="1" applyAlignment="1">
      <alignment horizontal="left" vertical="top" wrapText="1"/>
    </xf>
    <xf numFmtId="0" fontId="16" fillId="5" borderId="36" xfId="0" applyFont="1" applyFill="1" applyBorder="1" applyAlignment="1">
      <alignment horizontal="left" vertical="top"/>
    </xf>
    <xf numFmtId="0" fontId="16" fillId="5" borderId="35" xfId="0" applyFont="1" applyFill="1" applyBorder="1" applyAlignment="1">
      <alignment horizontal="left" vertical="top"/>
    </xf>
    <xf numFmtId="0" fontId="16" fillId="5" borderId="52" xfId="0" applyFont="1" applyFill="1" applyBorder="1" applyAlignment="1">
      <alignment horizontal="right" vertical="top" wrapText="1"/>
    </xf>
    <xf numFmtId="0" fontId="16" fillId="5" borderId="47" xfId="0" applyFont="1" applyFill="1" applyBorder="1" applyAlignment="1">
      <alignment horizontal="right" vertical="top" wrapText="1"/>
    </xf>
    <xf numFmtId="0" fontId="16" fillId="5" borderId="55" xfId="0" applyFont="1" applyFill="1" applyBorder="1" applyAlignment="1">
      <alignment horizontal="right" vertical="top" wrapText="1"/>
    </xf>
    <xf numFmtId="0" fontId="16" fillId="5" borderId="52" xfId="0" applyFont="1" applyFill="1" applyBorder="1" applyAlignment="1">
      <alignment horizontal="right" vertical="top"/>
    </xf>
    <xf numFmtId="0" fontId="16" fillId="5" borderId="47" xfId="0" applyFont="1" applyFill="1" applyBorder="1" applyAlignment="1">
      <alignment horizontal="right" vertical="top"/>
    </xf>
    <xf numFmtId="0" fontId="16" fillId="5" borderId="15" xfId="0" applyFont="1" applyFill="1" applyBorder="1" applyAlignment="1">
      <alignment horizontal="right" vertical="top"/>
    </xf>
    <xf numFmtId="0" fontId="16" fillId="5" borderId="53" xfId="0" applyFont="1" applyFill="1" applyBorder="1" applyAlignment="1">
      <alignment horizontal="right" vertical="top"/>
    </xf>
    <xf numFmtId="0" fontId="16" fillId="5" borderId="45" xfId="0" applyFont="1" applyFill="1" applyBorder="1" applyAlignment="1">
      <alignment horizontal="right" vertical="top"/>
    </xf>
    <xf numFmtId="2" fontId="16" fillId="5" borderId="47" xfId="0" applyNumberFormat="1" applyFont="1" applyFill="1" applyBorder="1" applyAlignment="1">
      <alignment horizontal="right" vertical="top"/>
    </xf>
    <xf numFmtId="1" fontId="12" fillId="0" borderId="32" xfId="0" applyNumberFormat="1" applyFont="1" applyBorder="1" applyAlignment="1">
      <alignment horizontal="right" vertical="top" wrapText="1"/>
    </xf>
    <xf numFmtId="1" fontId="13" fillId="8" borderId="13" xfId="0" applyNumberFormat="1" applyFont="1" applyFill="1" applyBorder="1" applyAlignment="1">
      <alignment horizontal="right" vertical="top" wrapText="1"/>
    </xf>
    <xf numFmtId="0" fontId="13" fillId="16" borderId="45" xfId="0" applyFont="1" applyFill="1" applyBorder="1" applyAlignment="1">
      <alignment horizontal="right" vertical="top" wrapText="1"/>
    </xf>
    <xf numFmtId="0" fontId="13" fillId="10" borderId="45" xfId="0" applyFont="1" applyFill="1" applyBorder="1" applyAlignment="1">
      <alignment horizontal="right" vertical="top" wrapText="1"/>
    </xf>
    <xf numFmtId="1" fontId="13" fillId="6" borderId="49" xfId="0" applyNumberFormat="1" applyFont="1" applyFill="1" applyBorder="1" applyAlignment="1">
      <alignment horizontal="right" vertical="top" wrapText="1"/>
    </xf>
    <xf numFmtId="1" fontId="13" fillId="17" borderId="56" xfId="0" applyNumberFormat="1" applyFont="1" applyFill="1" applyBorder="1" applyAlignment="1">
      <alignment horizontal="right" vertical="top" wrapText="1"/>
    </xf>
    <xf numFmtId="0" fontId="12" fillId="0" borderId="21" xfId="0" applyFont="1" applyBorder="1" applyAlignment="1">
      <alignment horizontal="right" vertical="top" wrapText="1"/>
    </xf>
    <xf numFmtId="0" fontId="12" fillId="0" borderId="43" xfId="0" applyFont="1" applyBorder="1" applyAlignment="1">
      <alignment horizontal="right" vertical="top" wrapText="1"/>
    </xf>
    <xf numFmtId="0" fontId="12" fillId="0" borderId="20" xfId="0" applyFont="1" applyBorder="1" applyAlignment="1">
      <alignment horizontal="right" vertical="top" wrapText="1"/>
    </xf>
    <xf numFmtId="0" fontId="0" fillId="5" borderId="0" xfId="0" applyFont="1" applyFill="1"/>
    <xf numFmtId="0" fontId="0" fillId="6" borderId="2" xfId="0" applyFont="1" applyFill="1" applyBorder="1"/>
    <xf numFmtId="0" fontId="0" fillId="0" borderId="2" xfId="0" applyFont="1" applyBorder="1" applyAlignment="1"/>
    <xf numFmtId="0" fontId="0" fillId="5" borderId="2" xfId="0" applyFont="1" applyFill="1" applyBorder="1" applyAlignment="1"/>
    <xf numFmtId="0" fontId="0" fillId="0" borderId="2" xfId="0" applyFont="1" applyBorder="1"/>
    <xf numFmtId="0" fontId="0" fillId="5" borderId="2" xfId="0" applyFont="1" applyFill="1" applyBorder="1"/>
    <xf numFmtId="0" fontId="0" fillId="2" borderId="2" xfId="0" applyFont="1" applyFill="1" applyBorder="1"/>
    <xf numFmtId="0" fontId="0" fillId="4" borderId="2" xfId="0" applyFont="1" applyFill="1" applyBorder="1"/>
    <xf numFmtId="0" fontId="0" fillId="3" borderId="2" xfId="0" applyFont="1" applyFill="1" applyBorder="1"/>
    <xf numFmtId="0" fontId="0" fillId="10" borderId="2" xfId="0" applyFont="1" applyFill="1" applyBorder="1"/>
    <xf numFmtId="0" fontId="0" fillId="7" borderId="2" xfId="0" applyFont="1" applyFill="1" applyBorder="1"/>
    <xf numFmtId="0" fontId="0" fillId="8" borderId="2" xfId="0" applyFont="1" applyFill="1" applyBorder="1" applyAlignment="1"/>
    <xf numFmtId="0" fontId="0" fillId="6" borderId="0" xfId="0" applyFont="1" applyFill="1"/>
    <xf numFmtId="0" fontId="0" fillId="8" borderId="0" xfId="0" applyFont="1" applyFill="1"/>
    <xf numFmtId="0" fontId="0" fillId="16" borderId="0" xfId="0" applyFont="1" applyFill="1"/>
    <xf numFmtId="0" fontId="0" fillId="10" borderId="0" xfId="0" applyFont="1" applyFill="1"/>
    <xf numFmtId="0" fontId="0" fillId="18" borderId="0" xfId="0" applyFont="1" applyFill="1"/>
    <xf numFmtId="0" fontId="0" fillId="14" borderId="0" xfId="0" applyFont="1" applyFill="1"/>
    <xf numFmtId="0" fontId="12" fillId="7" borderId="91" xfId="0" applyFont="1" applyFill="1" applyBorder="1" applyAlignment="1">
      <alignment horizontal="right" vertical="top" wrapText="1"/>
    </xf>
    <xf numFmtId="0" fontId="12" fillId="7" borderId="91" xfId="0" applyFont="1" applyFill="1" applyBorder="1" applyAlignment="1">
      <alignment wrapText="1"/>
    </xf>
    <xf numFmtId="0" fontId="12" fillId="0" borderId="102" xfId="0" applyFont="1" applyBorder="1" applyAlignment="1">
      <alignment horizontal="left" vertical="top" wrapText="1"/>
    </xf>
    <xf numFmtId="0" fontId="11" fillId="0" borderId="89" xfId="0" applyFont="1" applyBorder="1" applyAlignment="1">
      <alignment horizontal="right" vertical="top"/>
    </xf>
    <xf numFmtId="0" fontId="12" fillId="0" borderId="104" xfId="0" applyFont="1" applyBorder="1" applyAlignment="1">
      <alignment vertical="top"/>
    </xf>
    <xf numFmtId="0" fontId="22" fillId="0" borderId="104" xfId="0" applyFont="1" applyBorder="1" applyAlignment="1">
      <alignment horizontal="right" vertical="top"/>
    </xf>
    <xf numFmtId="1" fontId="12" fillId="11" borderId="106" xfId="0" applyNumberFormat="1" applyFont="1" applyFill="1" applyBorder="1" applyAlignment="1">
      <alignment horizontal="right" vertical="top" wrapText="1"/>
    </xf>
    <xf numFmtId="0" fontId="12" fillId="11" borderId="102" xfId="0" applyFont="1" applyFill="1" applyBorder="1" applyAlignment="1">
      <alignment horizontal="left" vertical="top"/>
    </xf>
    <xf numFmtId="0" fontId="12" fillId="6" borderId="97" xfId="0" applyFont="1" applyFill="1" applyBorder="1" applyAlignment="1">
      <alignment horizontal="right" vertical="top"/>
    </xf>
    <xf numFmtId="0" fontId="12" fillId="6" borderId="125" xfId="0" applyFont="1" applyFill="1" applyBorder="1" applyAlignment="1">
      <alignment horizontal="left" wrapText="1"/>
    </xf>
    <xf numFmtId="0" fontId="12" fillId="6" borderId="125" xfId="0" applyFont="1" applyFill="1" applyBorder="1" applyAlignment="1">
      <alignment horizontal="left" vertical="top" wrapText="1"/>
    </xf>
    <xf numFmtId="0" fontId="12" fillId="11" borderId="125" xfId="0" applyFont="1" applyFill="1" applyBorder="1" applyAlignment="1">
      <alignment horizontal="left" vertical="top"/>
    </xf>
    <xf numFmtId="0" fontId="12" fillId="6" borderId="125" xfId="0" applyFont="1" applyFill="1" applyBorder="1" applyAlignment="1">
      <alignment horizontal="left" vertical="top"/>
    </xf>
    <xf numFmtId="0" fontId="12" fillId="10" borderId="125" xfId="0" applyFont="1" applyFill="1" applyBorder="1" applyAlignment="1">
      <alignment horizontal="left" vertical="top"/>
    </xf>
    <xf numFmtId="0" fontId="16" fillId="11" borderId="125" xfId="0" applyFont="1" applyFill="1" applyBorder="1" applyAlignment="1">
      <alignment horizontal="left" vertical="top"/>
    </xf>
    <xf numFmtId="0" fontId="12" fillId="6" borderId="123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vertical="top" wrapText="1"/>
    </xf>
    <xf numFmtId="0" fontId="0" fillId="0" borderId="134" xfId="0" applyFont="1" applyBorder="1"/>
    <xf numFmtId="0" fontId="0" fillId="0" borderId="124" xfId="0" applyFont="1" applyBorder="1"/>
    <xf numFmtId="0" fontId="0" fillId="0" borderId="59" xfId="0" applyFont="1" applyBorder="1"/>
    <xf numFmtId="0" fontId="0" fillId="12" borderId="72" xfId="0" applyFont="1" applyFill="1" applyBorder="1"/>
    <xf numFmtId="0" fontId="0" fillId="0" borderId="45" xfId="0" applyFont="1" applyBorder="1" applyAlignment="1"/>
    <xf numFmtId="0" fontId="12" fillId="6" borderId="138" xfId="0" applyFont="1" applyFill="1" applyBorder="1" applyAlignment="1">
      <alignment vertical="top"/>
    </xf>
    <xf numFmtId="2" fontId="16" fillId="6" borderId="137" xfId="0" applyNumberFormat="1" applyFont="1" applyFill="1" applyBorder="1" applyAlignment="1">
      <alignment vertical="top"/>
    </xf>
    <xf numFmtId="0" fontId="12" fillId="11" borderId="92" xfId="0" applyFont="1" applyFill="1" applyBorder="1" applyAlignment="1">
      <alignment horizontal="left" vertical="top" wrapText="1"/>
    </xf>
    <xf numFmtId="0" fontId="0" fillId="0" borderId="140" xfId="0" applyFont="1" applyBorder="1"/>
    <xf numFmtId="0" fontId="0" fillId="0" borderId="119" xfId="0" applyFont="1" applyBorder="1"/>
    <xf numFmtId="0" fontId="0" fillId="5" borderId="119" xfId="0" applyFont="1" applyFill="1" applyBorder="1"/>
    <xf numFmtId="0" fontId="0" fillId="0" borderId="61" xfId="0" applyFont="1" applyBorder="1"/>
    <xf numFmtId="0" fontId="0" fillId="0" borderId="90" xfId="0" applyFont="1" applyBorder="1"/>
    <xf numFmtId="0" fontId="31" fillId="0" borderId="95" xfId="0" applyFont="1" applyBorder="1" applyAlignment="1">
      <alignment horizontal="right"/>
    </xf>
    <xf numFmtId="0" fontId="0" fillId="5" borderId="0" xfId="0" applyFont="1" applyFill="1" applyBorder="1"/>
    <xf numFmtId="0" fontId="0" fillId="0" borderId="5" xfId="0" applyFont="1" applyBorder="1"/>
    <xf numFmtId="0" fontId="0" fillId="0" borderId="95" xfId="0" applyFont="1" applyBorder="1"/>
    <xf numFmtId="0" fontId="29" fillId="0" borderId="3" xfId="0" applyFont="1" applyBorder="1" applyAlignment="1">
      <alignment horizontal="right"/>
    </xf>
    <xf numFmtId="0" fontId="0" fillId="0" borderId="6" xfId="0" applyFont="1" applyBorder="1"/>
    <xf numFmtId="0" fontId="11" fillId="7" borderId="90" xfId="0" applyFont="1" applyFill="1" applyBorder="1" applyAlignment="1">
      <alignment horizontal="right" vertical="top" wrapText="1"/>
    </xf>
    <xf numFmtId="0" fontId="12" fillId="6" borderId="92" xfId="0" applyFont="1" applyFill="1" applyBorder="1" applyAlignment="1">
      <alignment horizontal="left" wrapText="1"/>
    </xf>
    <xf numFmtId="0" fontId="12" fillId="6" borderId="93" xfId="0" applyFont="1" applyFill="1" applyBorder="1" applyAlignment="1">
      <alignment horizontal="left" wrapText="1"/>
    </xf>
    <xf numFmtId="0" fontId="14" fillId="11" borderId="153" xfId="0" applyFont="1" applyFill="1" applyBorder="1" applyAlignment="1">
      <alignment horizontal="right" vertical="center"/>
    </xf>
    <xf numFmtId="0" fontId="14" fillId="11" borderId="154" xfId="0" applyFont="1" applyFill="1" applyBorder="1" applyAlignment="1">
      <alignment horizontal="right" vertical="center"/>
    </xf>
    <xf numFmtId="0" fontId="14" fillId="11" borderId="155" xfId="0" applyFont="1" applyFill="1" applyBorder="1" applyAlignment="1">
      <alignment horizontal="right" vertical="center"/>
    </xf>
    <xf numFmtId="0" fontId="14" fillId="3" borderId="153" xfId="0" applyFont="1" applyFill="1" applyBorder="1" applyAlignment="1">
      <alignment horizontal="right" vertical="center"/>
    </xf>
    <xf numFmtId="0" fontId="14" fillId="3" borderId="154" xfId="0" applyFont="1" applyFill="1" applyBorder="1" applyAlignment="1">
      <alignment horizontal="right" vertical="center"/>
    </xf>
    <xf numFmtId="0" fontId="14" fillId="3" borderId="155" xfId="0" applyFont="1" applyFill="1" applyBorder="1" applyAlignment="1">
      <alignment horizontal="right" vertical="center"/>
    </xf>
    <xf numFmtId="0" fontId="14" fillId="6" borderId="157" xfId="0" applyFont="1" applyFill="1" applyBorder="1" applyAlignment="1">
      <alignment horizontal="right" vertical="center"/>
    </xf>
    <xf numFmtId="0" fontId="14" fillId="6" borderId="158" xfId="0" applyFont="1" applyFill="1" applyBorder="1" applyAlignment="1">
      <alignment horizontal="right" vertical="center"/>
    </xf>
    <xf numFmtId="0" fontId="14" fillId="6" borderId="159" xfId="0" applyFont="1" applyFill="1" applyBorder="1" applyAlignment="1">
      <alignment horizontal="right" vertical="center"/>
    </xf>
    <xf numFmtId="0" fontId="12" fillId="11" borderId="125" xfId="0" applyFont="1" applyFill="1" applyBorder="1" applyAlignment="1">
      <alignment horizontal="left" vertical="top" wrapText="1"/>
    </xf>
    <xf numFmtId="0" fontId="12" fillId="6" borderId="151" xfId="0" applyFont="1" applyFill="1" applyBorder="1" applyAlignment="1">
      <alignment horizontal="left" vertical="top" wrapText="1"/>
    </xf>
    <xf numFmtId="0" fontId="12" fillId="6" borderId="145" xfId="0" applyFont="1" applyFill="1" applyBorder="1" applyAlignment="1">
      <alignment horizontal="left" vertical="top" wrapText="1"/>
    </xf>
    <xf numFmtId="0" fontId="16" fillId="11" borderId="151" xfId="0" applyFont="1" applyFill="1" applyBorder="1" applyAlignment="1">
      <alignment horizontal="left" vertical="top" wrapText="1"/>
    </xf>
    <xf numFmtId="1" fontId="12" fillId="6" borderId="151" xfId="0" applyNumberFormat="1" applyFont="1" applyFill="1" applyBorder="1" applyAlignment="1">
      <alignment vertical="top" wrapText="1"/>
    </xf>
    <xf numFmtId="0" fontId="12" fillId="10" borderId="146" xfId="0" applyFont="1" applyFill="1" applyBorder="1" applyAlignment="1">
      <alignment horizontal="left" vertical="top" wrapText="1"/>
    </xf>
    <xf numFmtId="0" fontId="16" fillId="11" borderId="125" xfId="15" applyFont="1" applyFill="1" applyBorder="1" applyAlignment="1">
      <alignment horizontal="left" vertical="top"/>
    </xf>
    <xf numFmtId="0" fontId="16" fillId="6" borderId="125" xfId="15" applyFont="1" applyFill="1" applyBorder="1" applyAlignment="1">
      <alignment horizontal="left" vertical="top"/>
    </xf>
    <xf numFmtId="0" fontId="12" fillId="6" borderId="146" xfId="0" applyFont="1" applyFill="1" applyBorder="1" applyAlignment="1">
      <alignment horizontal="left" vertical="top"/>
    </xf>
    <xf numFmtId="0" fontId="16" fillId="6" borderId="145" xfId="15" applyFont="1" applyFill="1" applyBorder="1" applyAlignment="1">
      <alignment horizontal="left" vertical="top"/>
    </xf>
    <xf numFmtId="0" fontId="16" fillId="10" borderId="145" xfId="15" applyFont="1" applyFill="1" applyBorder="1" applyAlignment="1">
      <alignment horizontal="left" vertical="top"/>
    </xf>
    <xf numFmtId="0" fontId="16" fillId="11" borderId="145" xfId="15" applyFont="1" applyFill="1" applyBorder="1" applyAlignment="1">
      <alignment horizontal="left" vertical="top"/>
    </xf>
    <xf numFmtId="0" fontId="14" fillId="6" borderId="145" xfId="0" applyFont="1" applyFill="1" applyBorder="1" applyAlignment="1">
      <alignment horizontal="left" vertical="top"/>
    </xf>
    <xf numFmtId="0" fontId="16" fillId="6" borderId="144" xfId="15" applyFont="1" applyFill="1" applyBorder="1" applyAlignment="1">
      <alignment horizontal="left" vertical="top"/>
    </xf>
    <xf numFmtId="0" fontId="12" fillId="6" borderId="143" xfId="0" applyFont="1" applyFill="1" applyBorder="1" applyAlignment="1">
      <alignment horizontal="left" vertical="top"/>
    </xf>
    <xf numFmtId="0" fontId="12" fillId="5" borderId="104" xfId="0" applyFont="1" applyFill="1" applyBorder="1" applyAlignment="1">
      <alignment horizontal="right" vertical="top"/>
    </xf>
    <xf numFmtId="0" fontId="16" fillId="6" borderId="143" xfId="0" applyFont="1" applyFill="1" applyBorder="1" applyAlignment="1">
      <alignment horizontal="left" vertical="top"/>
    </xf>
    <xf numFmtId="0" fontId="12" fillId="11" borderId="145" xfId="0" applyFont="1" applyFill="1" applyBorder="1" applyAlignment="1">
      <alignment horizontal="left" vertical="top" wrapText="1"/>
    </xf>
    <xf numFmtId="0" fontId="12" fillId="10" borderId="151" xfId="0" applyFont="1" applyFill="1" applyBorder="1" applyAlignment="1">
      <alignment horizontal="left" vertical="top" wrapText="1"/>
    </xf>
    <xf numFmtId="0" fontId="12" fillId="10" borderId="145" xfId="0" applyFont="1" applyFill="1" applyBorder="1" applyAlignment="1">
      <alignment horizontal="left" vertical="top" wrapText="1"/>
    </xf>
    <xf numFmtId="0" fontId="12" fillId="10" borderId="143" xfId="0" applyFont="1" applyFill="1" applyBorder="1" applyAlignment="1">
      <alignment horizontal="left" vertical="top" wrapText="1"/>
    </xf>
    <xf numFmtId="0" fontId="12" fillId="10" borderId="163" xfId="0" applyFont="1" applyFill="1" applyBorder="1" applyAlignment="1">
      <alignment horizontal="left" vertical="top" wrapText="1"/>
    </xf>
    <xf numFmtId="1" fontId="12" fillId="10" borderId="126" xfId="0" applyNumberFormat="1" applyFont="1" applyFill="1" applyBorder="1" applyAlignment="1">
      <alignment horizontal="right" vertical="top" wrapText="1"/>
    </xf>
    <xf numFmtId="1" fontId="12" fillId="10" borderId="124" xfId="0" applyNumberFormat="1" applyFont="1" applyFill="1" applyBorder="1" applyAlignment="1">
      <alignment horizontal="right" vertical="top" wrapText="1"/>
    </xf>
    <xf numFmtId="1" fontId="12" fillId="10" borderId="129" xfId="0" applyNumberFormat="1" applyFont="1" applyFill="1" applyBorder="1" applyAlignment="1">
      <alignment horizontal="right" vertical="top" wrapText="1"/>
    </xf>
    <xf numFmtId="0" fontId="16" fillId="3" borderId="145" xfId="2" applyFont="1" applyFill="1" applyBorder="1" applyAlignment="1">
      <alignment horizontal="left" vertical="top" wrapText="1"/>
    </xf>
    <xf numFmtId="0" fontId="14" fillId="6" borderId="13" xfId="0" applyFont="1" applyFill="1" applyBorder="1" applyAlignment="1">
      <alignment horizontal="left" vertical="top"/>
    </xf>
    <xf numFmtId="0" fontId="14" fillId="6" borderId="6" xfId="0" applyFont="1" applyFill="1" applyBorder="1" applyAlignment="1">
      <alignment horizontal="left" vertical="top"/>
    </xf>
    <xf numFmtId="0" fontId="12" fillId="11" borderId="92" xfId="0" applyFont="1" applyFill="1" applyBorder="1" applyAlignment="1">
      <alignment vertical="top" wrapText="1"/>
    </xf>
    <xf numFmtId="0" fontId="12" fillId="11" borderId="26" xfId="0" applyFont="1" applyFill="1" applyBorder="1" applyAlignment="1">
      <alignment horizontal="left" vertical="top" wrapText="1"/>
    </xf>
    <xf numFmtId="0" fontId="12" fillId="20" borderId="110" xfId="0" applyFont="1" applyFill="1" applyBorder="1" applyAlignment="1">
      <alignment horizontal="left" vertical="top"/>
    </xf>
    <xf numFmtId="0" fontId="12" fillId="20" borderId="132" xfId="0" applyFont="1" applyFill="1" applyBorder="1" applyAlignment="1">
      <alignment horizontal="left" vertical="top"/>
    </xf>
    <xf numFmtId="0" fontId="12" fillId="6" borderId="145" xfId="0" applyFont="1" applyFill="1" applyBorder="1" applyAlignment="1">
      <alignment horizontal="left" vertical="top"/>
    </xf>
    <xf numFmtId="0" fontId="12" fillId="11" borderId="145" xfId="0" applyFont="1" applyFill="1" applyBorder="1" applyAlignment="1">
      <alignment horizontal="left" vertical="top"/>
    </xf>
    <xf numFmtId="0" fontId="16" fillId="6" borderId="145" xfId="0" applyFont="1" applyFill="1" applyBorder="1" applyAlignment="1">
      <alignment horizontal="left" vertical="top"/>
    </xf>
    <xf numFmtId="0" fontId="12" fillId="6" borderId="162" xfId="0" applyFont="1" applyFill="1" applyBorder="1" applyAlignment="1">
      <alignment horizontal="left" vertical="top" wrapText="1"/>
    </xf>
    <xf numFmtId="0" fontId="12" fillId="11" borderId="90" xfId="0" applyFont="1" applyFill="1" applyBorder="1" applyAlignment="1">
      <alignment horizontal="left" vertical="top"/>
    </xf>
    <xf numFmtId="49" fontId="12" fillId="11" borderId="125" xfId="0" applyNumberFormat="1" applyFont="1" applyFill="1" applyBorder="1" applyAlignment="1">
      <alignment horizontal="left" vertical="top"/>
    </xf>
    <xf numFmtId="0" fontId="12" fillId="3" borderId="125" xfId="0" applyFont="1" applyFill="1" applyBorder="1" applyAlignment="1">
      <alignment horizontal="left" vertical="top"/>
    </xf>
    <xf numFmtId="49" fontId="12" fillId="3" borderId="125" xfId="0" applyNumberFormat="1" applyFont="1" applyFill="1" applyBorder="1" applyAlignment="1">
      <alignment horizontal="left" vertical="top"/>
    </xf>
    <xf numFmtId="0" fontId="12" fillId="6" borderId="126" xfId="0" applyFont="1" applyFill="1" applyBorder="1" applyAlignment="1">
      <alignment horizontal="left" vertical="top"/>
    </xf>
    <xf numFmtId="0" fontId="14" fillId="11" borderId="151" xfId="0" applyFont="1" applyFill="1" applyBorder="1" applyAlignment="1">
      <alignment vertical="top"/>
    </xf>
    <xf numFmtId="0" fontId="14" fillId="11" borderId="125" xfId="0" applyFont="1" applyFill="1" applyBorder="1" applyAlignment="1">
      <alignment vertical="top"/>
    </xf>
    <xf numFmtId="0" fontId="14" fillId="6" borderId="125" xfId="0" applyFont="1" applyFill="1" applyBorder="1" applyAlignment="1">
      <alignment vertical="top"/>
    </xf>
    <xf numFmtId="1" fontId="12" fillId="6" borderId="103" xfId="0" applyNumberFormat="1" applyFont="1" applyFill="1" applyBorder="1" applyAlignment="1">
      <alignment vertical="top"/>
    </xf>
    <xf numFmtId="1" fontId="12" fillId="6" borderId="125" xfId="0" applyNumberFormat="1" applyFont="1" applyFill="1" applyBorder="1" applyAlignment="1">
      <alignment vertical="top"/>
    </xf>
    <xf numFmtId="1" fontId="12" fillId="14" borderId="126" xfId="0" applyNumberFormat="1" applyFont="1" applyFill="1" applyBorder="1" applyAlignment="1">
      <alignment vertical="top"/>
    </xf>
    <xf numFmtId="1" fontId="12" fillId="14" borderId="125" xfId="0" applyNumberFormat="1" applyFont="1" applyFill="1" applyBorder="1" applyAlignment="1">
      <alignment horizontal="left" vertical="top"/>
    </xf>
    <xf numFmtId="1" fontId="12" fillId="14" borderId="125" xfId="0" applyNumberFormat="1" applyFont="1" applyFill="1" applyBorder="1" applyAlignment="1">
      <alignment horizontal="right" vertical="top"/>
    </xf>
    <xf numFmtId="1" fontId="12" fillId="14" borderId="27" xfId="0" applyNumberFormat="1" applyFont="1" applyFill="1" applyBorder="1" applyAlignment="1">
      <alignment horizontal="right" vertical="top"/>
    </xf>
    <xf numFmtId="1" fontId="12" fillId="14" borderId="0" xfId="0" applyNumberFormat="1" applyFont="1" applyFill="1" applyBorder="1" applyAlignment="1">
      <alignment horizontal="right" vertical="top"/>
    </xf>
    <xf numFmtId="1" fontId="12" fillId="14" borderId="129" xfId="0" applyNumberFormat="1" applyFont="1" applyFill="1" applyBorder="1" applyAlignment="1">
      <alignment horizontal="right" vertical="top"/>
    </xf>
    <xf numFmtId="1" fontId="12" fillId="14" borderId="141" xfId="0" applyNumberFormat="1" applyFont="1" applyFill="1" applyBorder="1" applyAlignment="1">
      <alignment horizontal="right" vertical="top"/>
    </xf>
    <xf numFmtId="1" fontId="12" fillId="10" borderId="125" xfId="0" applyNumberFormat="1" applyFont="1" applyFill="1" applyBorder="1" applyAlignment="1">
      <alignment vertical="top"/>
    </xf>
    <xf numFmtId="1" fontId="12" fillId="10" borderId="151" xfId="0" applyNumberFormat="1" applyFont="1" applyFill="1" applyBorder="1" applyAlignment="1">
      <alignment vertical="top"/>
    </xf>
    <xf numFmtId="1" fontId="12" fillId="10" borderId="39" xfId="0" applyNumberFormat="1" applyFont="1" applyFill="1" applyBorder="1" applyAlignment="1">
      <alignment vertical="top"/>
    </xf>
    <xf numFmtId="1" fontId="12" fillId="10" borderId="151" xfId="0" applyNumberFormat="1" applyFont="1" applyFill="1" applyBorder="1" applyAlignment="1">
      <alignment horizontal="right" vertical="top"/>
    </xf>
    <xf numFmtId="1" fontId="12" fillId="10" borderId="123" xfId="0" applyNumberFormat="1" applyFont="1" applyFill="1" applyBorder="1" applyAlignment="1">
      <alignment horizontal="right" vertical="top"/>
    </xf>
    <xf numFmtId="1" fontId="12" fillId="10" borderId="130" xfId="0" applyNumberFormat="1" applyFont="1" applyFill="1" applyBorder="1" applyAlignment="1">
      <alignment horizontal="right" vertical="top"/>
    </xf>
    <xf numFmtId="1" fontId="12" fillId="10" borderId="142" xfId="0" applyNumberFormat="1" applyFont="1" applyFill="1" applyBorder="1" applyAlignment="1">
      <alignment horizontal="right" vertical="top"/>
    </xf>
    <xf numFmtId="1" fontId="12" fillId="10" borderId="141" xfId="0" applyNumberFormat="1" applyFont="1" applyFill="1" applyBorder="1" applyAlignment="1">
      <alignment horizontal="right" vertical="top"/>
    </xf>
    <xf numFmtId="1" fontId="12" fillId="10" borderId="131" xfId="0" applyNumberFormat="1" applyFont="1" applyFill="1" applyBorder="1" applyAlignment="1">
      <alignment vertical="top"/>
    </xf>
    <xf numFmtId="1" fontId="12" fillId="10" borderId="126" xfId="0" applyNumberFormat="1" applyFont="1" applyFill="1" applyBorder="1" applyAlignment="1">
      <alignment vertical="top"/>
    </xf>
    <xf numFmtId="1" fontId="12" fillId="10" borderId="143" xfId="0" applyNumberFormat="1" applyFont="1" applyFill="1" applyBorder="1" applyAlignment="1">
      <alignment horizontal="right" vertical="top"/>
    </xf>
    <xf numFmtId="0" fontId="14" fillId="11" borderId="87" xfId="0" applyFont="1" applyFill="1" applyBorder="1" applyAlignment="1">
      <alignment horizontal="right" vertical="top"/>
    </xf>
    <xf numFmtId="0" fontId="16" fillId="6" borderId="144" xfId="0" applyFont="1" applyFill="1" applyBorder="1" applyAlignment="1">
      <alignment horizontal="left" vertical="top"/>
    </xf>
    <xf numFmtId="1" fontId="12" fillId="6" borderId="151" xfId="16" applyNumberFormat="1" applyFont="1" applyFill="1" applyBorder="1" applyAlignment="1">
      <alignment vertical="top" wrapText="1"/>
    </xf>
    <xf numFmtId="49" fontId="12" fillId="11" borderId="107" xfId="0" applyNumberFormat="1" applyFont="1" applyFill="1" applyBorder="1" applyAlignment="1">
      <alignment horizontal="left" vertical="top"/>
    </xf>
    <xf numFmtId="49" fontId="12" fillId="6" borderId="145" xfId="0" applyNumberFormat="1" applyFont="1" applyFill="1" applyBorder="1" applyAlignment="1">
      <alignment horizontal="left" vertical="top"/>
    </xf>
    <xf numFmtId="49" fontId="12" fillId="6" borderId="125" xfId="0" applyNumberFormat="1" applyFont="1" applyFill="1" applyBorder="1" applyAlignment="1">
      <alignment horizontal="left" vertical="top"/>
    </xf>
    <xf numFmtId="0" fontId="16" fillId="3" borderId="125" xfId="0" applyFont="1" applyFill="1" applyBorder="1" applyAlignment="1">
      <alignment horizontal="left" vertical="top"/>
    </xf>
    <xf numFmtId="0" fontId="16" fillId="11" borderId="126" xfId="0" applyFont="1" applyFill="1" applyBorder="1" applyAlignment="1">
      <alignment horizontal="left" vertical="top"/>
    </xf>
    <xf numFmtId="0" fontId="12" fillId="11" borderId="26" xfId="0" applyFont="1" applyFill="1" applyBorder="1" applyAlignment="1">
      <alignment horizontal="right" vertical="top"/>
    </xf>
    <xf numFmtId="0" fontId="12" fillId="6" borderId="94" xfId="0" applyFont="1" applyFill="1" applyBorder="1" applyAlignment="1">
      <alignment horizontal="right" vertical="top"/>
    </xf>
    <xf numFmtId="0" fontId="12" fillId="6" borderId="131" xfId="0" applyFont="1" applyFill="1" applyBorder="1" applyAlignment="1">
      <alignment horizontal="left" vertical="top"/>
    </xf>
    <xf numFmtId="0" fontId="16" fillId="5" borderId="38" xfId="0" applyFont="1" applyFill="1" applyBorder="1" applyAlignment="1">
      <alignment horizontal="left" vertical="top"/>
    </xf>
    <xf numFmtId="0" fontId="16" fillId="5" borderId="35" xfId="0" applyFont="1" applyFill="1" applyBorder="1" applyAlignment="1">
      <alignment horizontal="right" vertical="top" wrapText="1"/>
    </xf>
    <xf numFmtId="0" fontId="12" fillId="0" borderId="39" xfId="0" applyFont="1" applyBorder="1" applyAlignment="1">
      <alignment horizontal="left" vertical="top" wrapText="1"/>
    </xf>
    <xf numFmtId="0" fontId="12" fillId="0" borderId="40" xfId="0" applyFont="1" applyBorder="1" applyAlignment="1">
      <alignment horizontal="left" vertical="top" wrapText="1"/>
    </xf>
    <xf numFmtId="0" fontId="5" fillId="0" borderId="72" xfId="0" applyFont="1" applyBorder="1" applyAlignment="1">
      <alignment horizontal="right" vertical="top"/>
    </xf>
    <xf numFmtId="0" fontId="14" fillId="11" borderId="125" xfId="0" applyFont="1" applyFill="1" applyBorder="1" applyAlignment="1">
      <alignment horizontal="right" vertical="top"/>
    </xf>
    <xf numFmtId="0" fontId="16" fillId="3" borderId="123" xfId="2" applyFont="1" applyFill="1" applyBorder="1" applyAlignment="1">
      <alignment horizontal="right" vertical="top" wrapText="1"/>
    </xf>
    <xf numFmtId="0" fontId="14" fillId="11" borderId="123" xfId="0" applyFont="1" applyFill="1" applyBorder="1" applyAlignment="1">
      <alignment horizontal="right" vertical="top"/>
    </xf>
    <xf numFmtId="0" fontId="14" fillId="11" borderId="26" xfId="0" applyFont="1" applyFill="1" applyBorder="1" applyAlignment="1">
      <alignment horizontal="right" vertical="top"/>
    </xf>
    <xf numFmtId="0" fontId="14" fillId="6" borderId="6" xfId="0" applyFont="1" applyFill="1" applyBorder="1" applyAlignment="1">
      <alignment horizontal="right" vertical="top"/>
    </xf>
    <xf numFmtId="0" fontId="16" fillId="3" borderId="125" xfId="2" applyFont="1" applyFill="1" applyBorder="1" applyAlignment="1">
      <alignment horizontal="right" vertical="top" wrapText="1"/>
    </xf>
    <xf numFmtId="0" fontId="12" fillId="6" borderId="176" xfId="0" applyFont="1" applyFill="1" applyBorder="1" applyAlignment="1">
      <alignment horizontal="right" vertical="top"/>
    </xf>
    <xf numFmtId="0" fontId="12" fillId="6" borderId="173" xfId="0" applyFont="1" applyFill="1" applyBorder="1" applyAlignment="1">
      <alignment horizontal="right" vertical="top"/>
    </xf>
    <xf numFmtId="0" fontId="12" fillId="6" borderId="174" xfId="0" applyFont="1" applyFill="1" applyBorder="1" applyAlignment="1">
      <alignment horizontal="right" vertical="top"/>
    </xf>
    <xf numFmtId="0" fontId="12" fillId="6" borderId="172" xfId="0" applyFont="1" applyFill="1" applyBorder="1" applyAlignment="1">
      <alignment horizontal="right" vertical="top"/>
    </xf>
    <xf numFmtId="1" fontId="12" fillId="11" borderId="175" xfId="0" applyNumberFormat="1" applyFont="1" applyFill="1" applyBorder="1" applyAlignment="1">
      <alignment horizontal="right" vertical="top" wrapText="1"/>
    </xf>
    <xf numFmtId="0" fontId="12" fillId="11" borderId="177" xfId="0" applyFont="1" applyFill="1" applyBorder="1" applyAlignment="1">
      <alignment horizontal="right" vertical="top"/>
    </xf>
    <xf numFmtId="0" fontId="12" fillId="6" borderId="175" xfId="0" applyFont="1" applyFill="1" applyBorder="1" applyAlignment="1">
      <alignment horizontal="right" vertical="top"/>
    </xf>
    <xf numFmtId="0" fontId="12" fillId="11" borderId="151" xfId="0" applyFont="1" applyFill="1" applyBorder="1" applyAlignment="1">
      <alignment horizontal="right" vertical="top"/>
    </xf>
    <xf numFmtId="0" fontId="12" fillId="6" borderId="179" xfId="0" applyFont="1" applyFill="1" applyBorder="1" applyAlignment="1">
      <alignment horizontal="right" vertical="top"/>
    </xf>
    <xf numFmtId="0" fontId="12" fillId="6" borderId="180" xfId="0" applyFont="1" applyFill="1" applyBorder="1" applyAlignment="1">
      <alignment horizontal="right" vertical="top"/>
    </xf>
    <xf numFmtId="0" fontId="12" fillId="6" borderId="178" xfId="0" applyFont="1" applyFill="1" applyBorder="1" applyAlignment="1">
      <alignment horizontal="right" vertical="top"/>
    </xf>
    <xf numFmtId="0" fontId="14" fillId="11" borderId="149" xfId="0" applyFont="1" applyFill="1" applyBorder="1" applyAlignment="1">
      <alignment horizontal="right" vertical="center"/>
    </xf>
    <xf numFmtId="0" fontId="14" fillId="11" borderId="150" xfId="0" applyFont="1" applyFill="1" applyBorder="1" applyAlignment="1">
      <alignment horizontal="right" vertical="center"/>
    </xf>
    <xf numFmtId="1" fontId="16" fillId="11" borderId="186" xfId="0" applyNumberFormat="1" applyFont="1" applyFill="1" applyBorder="1" applyAlignment="1">
      <alignment horizontal="right" vertical="top"/>
    </xf>
    <xf numFmtId="1" fontId="16" fillId="11" borderId="187" xfId="0" applyNumberFormat="1" applyFont="1" applyFill="1" applyBorder="1" applyAlignment="1">
      <alignment horizontal="right" vertical="top"/>
    </xf>
    <xf numFmtId="1" fontId="16" fillId="11" borderId="184" xfId="0" applyNumberFormat="1" applyFont="1" applyFill="1" applyBorder="1" applyAlignment="1">
      <alignment horizontal="right" vertical="top"/>
    </xf>
    <xf numFmtId="1" fontId="16" fillId="11" borderId="185" xfId="0" applyNumberFormat="1" applyFont="1" applyFill="1" applyBorder="1" applyAlignment="1">
      <alignment horizontal="right" vertical="top"/>
    </xf>
    <xf numFmtId="1" fontId="16" fillId="6" borderId="186" xfId="0" applyNumberFormat="1" applyFont="1" applyFill="1" applyBorder="1" applyAlignment="1">
      <alignment horizontal="right" vertical="top"/>
    </xf>
    <xf numFmtId="1" fontId="16" fillId="6" borderId="187" xfId="0" applyNumberFormat="1" applyFont="1" applyFill="1" applyBorder="1" applyAlignment="1">
      <alignment horizontal="right" vertical="top"/>
    </xf>
    <xf numFmtId="1" fontId="16" fillId="6" borderId="184" xfId="0" applyNumberFormat="1" applyFont="1" applyFill="1" applyBorder="1" applyAlignment="1">
      <alignment horizontal="right" vertical="top"/>
    </xf>
    <xf numFmtId="1" fontId="16" fillId="6" borderId="185" xfId="0" applyNumberFormat="1" applyFont="1" applyFill="1" applyBorder="1" applyAlignment="1">
      <alignment horizontal="right" vertical="top"/>
    </xf>
    <xf numFmtId="1" fontId="16" fillId="6" borderId="151" xfId="0" applyNumberFormat="1" applyFont="1" applyFill="1" applyBorder="1" applyAlignment="1">
      <alignment horizontal="right" vertical="top"/>
    </xf>
    <xf numFmtId="1" fontId="16" fillId="3" borderId="186" xfId="0" applyNumberFormat="1" applyFont="1" applyFill="1" applyBorder="1" applyAlignment="1">
      <alignment horizontal="right" vertical="top"/>
    </xf>
    <xf numFmtId="1" fontId="16" fillId="3" borderId="187" xfId="0" applyNumberFormat="1" applyFont="1" applyFill="1" applyBorder="1" applyAlignment="1">
      <alignment horizontal="right" vertical="top"/>
    </xf>
    <xf numFmtId="1" fontId="16" fillId="3" borderId="184" xfId="0" applyNumberFormat="1" applyFont="1" applyFill="1" applyBorder="1" applyAlignment="1">
      <alignment horizontal="right" vertical="top"/>
    </xf>
    <xf numFmtId="1" fontId="16" fillId="11" borderId="177" xfId="0" applyNumberFormat="1" applyFont="1" applyFill="1" applyBorder="1" applyAlignment="1">
      <alignment horizontal="right" vertical="top"/>
    </xf>
    <xf numFmtId="1" fontId="16" fillId="11" borderId="138" xfId="0" applyNumberFormat="1" applyFont="1" applyFill="1" applyBorder="1" applyAlignment="1">
      <alignment horizontal="right" vertical="top"/>
    </xf>
    <xf numFmtId="1" fontId="16" fillId="11" borderId="151" xfId="0" applyNumberFormat="1" applyFont="1" applyFill="1" applyBorder="1" applyAlignment="1">
      <alignment horizontal="right" vertical="top"/>
    </xf>
    <xf numFmtId="1" fontId="16" fillId="6" borderId="182" xfId="0" applyNumberFormat="1" applyFont="1" applyFill="1" applyBorder="1" applyAlignment="1">
      <alignment horizontal="right" vertical="top"/>
    </xf>
    <xf numFmtId="1" fontId="16" fillId="6" borderId="189" xfId="0" applyNumberFormat="1" applyFont="1" applyFill="1" applyBorder="1" applyAlignment="1">
      <alignment horizontal="right" vertical="top"/>
    </xf>
    <xf numFmtId="1" fontId="16" fillId="6" borderId="183" xfId="0" applyNumberFormat="1" applyFont="1" applyFill="1" applyBorder="1" applyAlignment="1">
      <alignment horizontal="right" vertical="top"/>
    </xf>
    <xf numFmtId="0" fontId="12" fillId="6" borderId="186" xfId="0" applyFont="1" applyFill="1" applyBorder="1" applyAlignment="1">
      <alignment horizontal="right" vertical="top"/>
    </xf>
    <xf numFmtId="0" fontId="14" fillId="6" borderId="45" xfId="0" applyFont="1" applyFill="1" applyBorder="1" applyAlignment="1">
      <alignment horizontal="right" vertical="top"/>
    </xf>
    <xf numFmtId="0" fontId="12" fillId="11" borderId="186" xfId="0" applyFont="1" applyFill="1" applyBorder="1" applyAlignment="1">
      <alignment horizontal="right" vertical="top"/>
    </xf>
    <xf numFmtId="49" fontId="12" fillId="11" borderId="39" xfId="0" applyNumberFormat="1" applyFont="1" applyFill="1" applyBorder="1" applyAlignment="1">
      <alignment horizontal="right" vertical="top"/>
    </xf>
    <xf numFmtId="49" fontId="12" fillId="11" borderId="151" xfId="0" applyNumberFormat="1" applyFont="1" applyFill="1" applyBorder="1" applyAlignment="1">
      <alignment horizontal="right" vertical="top"/>
    </xf>
    <xf numFmtId="0" fontId="12" fillId="11" borderId="188" xfId="0" applyFont="1" applyFill="1" applyBorder="1" applyAlignment="1">
      <alignment horizontal="right" vertical="top"/>
    </xf>
    <xf numFmtId="0" fontId="12" fillId="6" borderId="188" xfId="0" applyFont="1" applyFill="1" applyBorder="1" applyAlignment="1">
      <alignment horizontal="right" vertical="top"/>
    </xf>
    <xf numFmtId="49" fontId="12" fillId="6" borderId="188" xfId="0" applyNumberFormat="1" applyFont="1" applyFill="1" applyBorder="1" applyAlignment="1">
      <alignment horizontal="right" vertical="top"/>
    </xf>
    <xf numFmtId="49" fontId="12" fillId="6" borderId="186" xfId="0" applyNumberFormat="1" applyFont="1" applyFill="1" applyBorder="1" applyAlignment="1">
      <alignment horizontal="right" vertical="top"/>
    </xf>
    <xf numFmtId="49" fontId="12" fillId="6" borderId="39" xfId="0" applyNumberFormat="1" applyFont="1" applyFill="1" applyBorder="1" applyAlignment="1">
      <alignment horizontal="right" vertical="top"/>
    </xf>
    <xf numFmtId="49" fontId="12" fillId="6" borderId="151" xfId="0" applyNumberFormat="1" applyFont="1" applyFill="1" applyBorder="1" applyAlignment="1">
      <alignment horizontal="right" vertical="top"/>
    </xf>
    <xf numFmtId="49" fontId="12" fillId="3" borderId="188" xfId="0" applyNumberFormat="1" applyFont="1" applyFill="1" applyBorder="1" applyAlignment="1">
      <alignment horizontal="right" vertical="top"/>
    </xf>
    <xf numFmtId="49" fontId="12" fillId="3" borderId="186" xfId="0" applyNumberFormat="1" applyFont="1" applyFill="1" applyBorder="1" applyAlignment="1">
      <alignment horizontal="right" vertical="top"/>
    </xf>
    <xf numFmtId="49" fontId="12" fillId="11" borderId="188" xfId="0" applyNumberFormat="1" applyFont="1" applyFill="1" applyBorder="1" applyAlignment="1">
      <alignment horizontal="right" vertical="top"/>
    </xf>
    <xf numFmtId="49" fontId="12" fillId="11" borderId="186" xfId="0" applyNumberFormat="1" applyFont="1" applyFill="1" applyBorder="1" applyAlignment="1">
      <alignment horizontal="right" vertical="top"/>
    </xf>
    <xf numFmtId="0" fontId="16" fillId="6" borderId="163" xfId="0" applyFont="1" applyFill="1" applyBorder="1" applyAlignment="1">
      <alignment horizontal="right" vertical="top"/>
    </xf>
    <xf numFmtId="0" fontId="16" fillId="6" borderId="182" xfId="0" applyFont="1" applyFill="1" applyBorder="1" applyAlignment="1">
      <alignment horizontal="right" vertical="top"/>
    </xf>
    <xf numFmtId="0" fontId="14" fillId="11" borderId="105" xfId="0" applyFont="1" applyFill="1" applyBorder="1" applyAlignment="1">
      <alignment horizontal="right" vertical="center"/>
    </xf>
    <xf numFmtId="0" fontId="14" fillId="11" borderId="67" xfId="0" applyFont="1" applyFill="1" applyBorder="1" applyAlignment="1">
      <alignment horizontal="right" vertical="center"/>
    </xf>
    <xf numFmtId="1" fontId="12" fillId="11" borderId="107" xfId="0" applyNumberFormat="1" applyFont="1" applyFill="1" applyBorder="1" applyAlignment="1">
      <alignment horizontal="right" vertical="top" wrapText="1"/>
    </xf>
    <xf numFmtId="0" fontId="12" fillId="5" borderId="49" xfId="0" applyFont="1" applyFill="1" applyBorder="1" applyAlignment="1">
      <alignment horizontal="right" vertical="top" wrapText="1"/>
    </xf>
    <xf numFmtId="0" fontId="12" fillId="5" borderId="45" xfId="0" applyFont="1" applyFill="1" applyBorder="1" applyAlignment="1">
      <alignment horizontal="right" vertical="top" wrapText="1"/>
    </xf>
    <xf numFmtId="1" fontId="12" fillId="11" borderId="39" xfId="0" applyNumberFormat="1" applyFont="1" applyFill="1" applyBorder="1" applyAlignment="1">
      <alignment horizontal="right" vertical="top" wrapText="1"/>
    </xf>
    <xf numFmtId="1" fontId="12" fillId="6" borderId="151" xfId="0" applyNumberFormat="1" applyFont="1" applyFill="1" applyBorder="1" applyAlignment="1">
      <alignment horizontal="right" vertical="top" wrapText="1"/>
    </xf>
    <xf numFmtId="1" fontId="12" fillId="6" borderId="177" xfId="0" applyNumberFormat="1" applyFont="1" applyFill="1" applyBorder="1" applyAlignment="1">
      <alignment horizontal="right" vertical="top" wrapText="1"/>
    </xf>
    <xf numFmtId="1" fontId="12" fillId="11" borderId="177" xfId="0" applyNumberFormat="1" applyFont="1" applyFill="1" applyBorder="1" applyAlignment="1">
      <alignment horizontal="right" vertical="top" wrapText="1"/>
    </xf>
    <xf numFmtId="1" fontId="12" fillId="11" borderId="151" xfId="0" applyNumberFormat="1" applyFont="1" applyFill="1" applyBorder="1" applyAlignment="1">
      <alignment horizontal="right" vertical="top" wrapText="1"/>
    </xf>
    <xf numFmtId="1" fontId="12" fillId="11" borderId="190" xfId="0" applyNumberFormat="1" applyFont="1" applyFill="1" applyBorder="1" applyAlignment="1">
      <alignment horizontal="right" vertical="top" wrapText="1"/>
    </xf>
    <xf numFmtId="1" fontId="12" fillId="11" borderId="148" xfId="0" applyNumberFormat="1" applyFont="1" applyFill="1" applyBorder="1" applyAlignment="1">
      <alignment horizontal="right" vertical="top" wrapText="1"/>
    </xf>
    <xf numFmtId="1" fontId="12" fillId="6" borderId="148" xfId="0" applyNumberFormat="1" applyFont="1" applyFill="1" applyBorder="1" applyAlignment="1">
      <alignment horizontal="right" vertical="top" wrapText="1"/>
    </xf>
    <xf numFmtId="1" fontId="12" fillId="10" borderId="182" xfId="0" applyNumberFormat="1" applyFont="1" applyFill="1" applyBorder="1" applyAlignment="1">
      <alignment horizontal="right" vertical="top" wrapText="1"/>
    </xf>
    <xf numFmtId="0" fontId="14" fillId="11" borderId="151" xfId="0" applyFont="1" applyFill="1" applyBorder="1" applyAlignment="1">
      <alignment horizontal="left" vertical="top"/>
    </xf>
    <xf numFmtId="0" fontId="14" fillId="11" borderId="187" xfId="0" applyFont="1" applyFill="1" applyBorder="1" applyAlignment="1">
      <alignment horizontal="left" vertical="top"/>
    </xf>
    <xf numFmtId="0" fontId="14" fillId="11" borderId="186" xfId="0" applyFont="1" applyFill="1" applyBorder="1" applyAlignment="1">
      <alignment horizontal="left" vertical="top"/>
    </xf>
    <xf numFmtId="0" fontId="12" fillId="11" borderId="151" xfId="0" applyFont="1" applyFill="1" applyBorder="1" applyAlignment="1">
      <alignment horizontal="left" wrapText="1"/>
    </xf>
    <xf numFmtId="0" fontId="14" fillId="11" borderId="151" xfId="0" applyFont="1" applyFill="1" applyBorder="1" applyAlignment="1">
      <alignment horizontal="left"/>
    </xf>
    <xf numFmtId="0" fontId="14" fillId="11" borderId="177" xfId="0" applyFont="1" applyFill="1" applyBorder="1" applyAlignment="1">
      <alignment horizontal="left"/>
    </xf>
    <xf numFmtId="0" fontId="12" fillId="11" borderId="186" xfId="0" applyFont="1" applyFill="1" applyBorder="1" applyAlignment="1">
      <alignment horizontal="left" wrapText="1"/>
    </xf>
    <xf numFmtId="0" fontId="14" fillId="11" borderId="177" xfId="0" applyFont="1" applyFill="1" applyBorder="1" applyAlignment="1">
      <alignment horizontal="left" vertical="top"/>
    </xf>
    <xf numFmtId="0" fontId="12" fillId="0" borderId="0" xfId="0" applyFont="1" applyBorder="1" applyAlignment="1">
      <alignment horizontal="right" vertical="top" wrapText="1"/>
    </xf>
    <xf numFmtId="0" fontId="12" fillId="6" borderId="195" xfId="0" applyFont="1" applyFill="1" applyBorder="1" applyAlignment="1">
      <alignment horizontal="left" vertical="top"/>
    </xf>
    <xf numFmtId="0" fontId="12" fillId="6" borderId="197" xfId="0" applyFont="1" applyFill="1" applyBorder="1" applyAlignment="1">
      <alignment horizontal="left" vertical="top"/>
    </xf>
    <xf numFmtId="0" fontId="12" fillId="11" borderId="195" xfId="0" applyFont="1" applyFill="1" applyBorder="1" applyAlignment="1">
      <alignment horizontal="left" vertical="top"/>
    </xf>
    <xf numFmtId="0" fontId="12" fillId="11" borderId="197" xfId="0" applyFont="1" applyFill="1" applyBorder="1" applyAlignment="1">
      <alignment horizontal="left" vertical="top"/>
    </xf>
    <xf numFmtId="1" fontId="14" fillId="6" borderId="195" xfId="0" applyNumberFormat="1" applyFont="1" applyFill="1" applyBorder="1" applyAlignment="1">
      <alignment horizontal="right" vertical="top"/>
    </xf>
    <xf numFmtId="1" fontId="14" fillId="6" borderId="196" xfId="0" applyNumberFormat="1" applyFont="1" applyFill="1" applyBorder="1" applyAlignment="1">
      <alignment horizontal="right" vertical="top"/>
    </xf>
    <xf numFmtId="1" fontId="14" fillId="6" borderId="193" xfId="0" applyNumberFormat="1" applyFont="1" applyFill="1" applyBorder="1" applyAlignment="1">
      <alignment horizontal="right" vertical="top"/>
    </xf>
    <xf numFmtId="1" fontId="14" fillId="6" borderId="194" xfId="0" applyNumberFormat="1" applyFont="1" applyFill="1" applyBorder="1" applyAlignment="1">
      <alignment horizontal="right" vertical="top"/>
    </xf>
    <xf numFmtId="0" fontId="12" fillId="11" borderId="198" xfId="0" applyFont="1" applyFill="1" applyBorder="1" applyAlignment="1">
      <alignment horizontal="left" vertical="top"/>
    </xf>
    <xf numFmtId="0" fontId="12" fillId="6" borderId="198" xfId="0" applyFont="1" applyFill="1" applyBorder="1" applyAlignment="1">
      <alignment horizontal="left" vertical="top"/>
    </xf>
    <xf numFmtId="1" fontId="14" fillId="11" borderId="26" xfId="0" applyNumberFormat="1" applyFont="1" applyFill="1" applyBorder="1" applyAlignment="1">
      <alignment horizontal="right" vertical="top"/>
    </xf>
    <xf numFmtId="1" fontId="14" fillId="11" borderId="196" xfId="0" applyNumberFormat="1" applyFont="1" applyFill="1" applyBorder="1" applyAlignment="1">
      <alignment horizontal="right" vertical="top"/>
    </xf>
    <xf numFmtId="1" fontId="14" fillId="11" borderId="193" xfId="0" applyNumberFormat="1" applyFont="1" applyFill="1" applyBorder="1" applyAlignment="1">
      <alignment horizontal="right" vertical="top"/>
    </xf>
    <xf numFmtId="1" fontId="14" fillId="11" borderId="194" xfId="0" applyNumberFormat="1" applyFont="1" applyFill="1" applyBorder="1" applyAlignment="1">
      <alignment horizontal="right" vertical="top"/>
    </xf>
    <xf numFmtId="1" fontId="14" fillId="11" borderId="195" xfId="0" applyNumberFormat="1" applyFont="1" applyFill="1" applyBorder="1" applyAlignment="1">
      <alignment horizontal="right" vertical="top"/>
    </xf>
    <xf numFmtId="0" fontId="14" fillId="6" borderId="197" xfId="0" applyFont="1" applyFill="1" applyBorder="1" applyAlignment="1">
      <alignment horizontal="left" vertical="top" wrapText="1"/>
    </xf>
    <xf numFmtId="1" fontId="14" fillId="6" borderId="151" xfId="0" applyNumberFormat="1" applyFont="1" applyFill="1" applyBorder="1" applyAlignment="1">
      <alignment horizontal="right" vertical="top"/>
    </xf>
    <xf numFmtId="0" fontId="12" fillId="6" borderId="204" xfId="0" applyFont="1" applyFill="1" applyBorder="1" applyAlignment="1">
      <alignment horizontal="left" vertical="top"/>
    </xf>
    <xf numFmtId="0" fontId="12" fillId="6" borderId="205" xfId="0" applyFont="1" applyFill="1" applyBorder="1" applyAlignment="1">
      <alignment horizontal="left" vertical="top"/>
    </xf>
    <xf numFmtId="0" fontId="16" fillId="6" borderId="205" xfId="0" applyFont="1" applyFill="1" applyBorder="1" applyAlignment="1">
      <alignment horizontal="left" vertical="top"/>
    </xf>
    <xf numFmtId="0" fontId="12" fillId="11" borderId="204" xfId="0" applyFont="1" applyFill="1" applyBorder="1" applyAlignment="1">
      <alignment horizontal="left" vertical="top"/>
    </xf>
    <xf numFmtId="0" fontId="16" fillId="11" borderId="204" xfId="0" applyFont="1" applyFill="1" applyBorder="1" applyAlignment="1">
      <alignment horizontal="left" vertical="top"/>
    </xf>
    <xf numFmtId="0" fontId="16" fillId="6" borderId="204" xfId="0" applyFont="1" applyFill="1" applyBorder="1" applyAlignment="1">
      <alignment horizontal="left" vertical="top"/>
    </xf>
    <xf numFmtId="0" fontId="12" fillId="11" borderId="203" xfId="0" applyFont="1" applyFill="1" applyBorder="1" applyAlignment="1">
      <alignment horizontal="right" vertical="top"/>
    </xf>
    <xf numFmtId="0" fontId="12" fillId="6" borderId="203" xfId="0" applyFont="1" applyFill="1" applyBorder="1" applyAlignment="1">
      <alignment horizontal="right" vertical="top"/>
    </xf>
    <xf numFmtId="0" fontId="12" fillId="11" borderId="205" xfId="0" applyFont="1" applyFill="1" applyBorder="1" applyAlignment="1">
      <alignment horizontal="left" vertical="top"/>
    </xf>
    <xf numFmtId="0" fontId="16" fillId="11" borderId="205" xfId="0" applyFont="1" applyFill="1" applyBorder="1" applyAlignment="1">
      <alignment horizontal="left" vertical="top"/>
    </xf>
    <xf numFmtId="0" fontId="12" fillId="6" borderId="144" xfId="0" applyFont="1" applyFill="1" applyBorder="1" applyAlignment="1">
      <alignment horizontal="left" vertical="top"/>
    </xf>
    <xf numFmtId="0" fontId="12" fillId="6" borderId="199" xfId="0" applyFont="1" applyFill="1" applyBorder="1" applyAlignment="1">
      <alignment horizontal="left" vertical="top"/>
    </xf>
    <xf numFmtId="0" fontId="12" fillId="11" borderId="103" xfId="0" applyFont="1" applyFill="1" applyBorder="1" applyAlignment="1">
      <alignment horizontal="right" vertical="top"/>
    </xf>
    <xf numFmtId="0" fontId="12" fillId="11" borderId="151" xfId="0" applyFont="1" applyFill="1" applyBorder="1" applyAlignment="1">
      <alignment horizontal="left" vertical="top"/>
    </xf>
    <xf numFmtId="0" fontId="16" fillId="6" borderId="151" xfId="0" applyFont="1" applyFill="1" applyBorder="1" applyAlignment="1">
      <alignment horizontal="left" vertical="top"/>
    </xf>
    <xf numFmtId="0" fontId="16" fillId="3" borderId="204" xfId="0" applyFont="1" applyFill="1" applyBorder="1" applyAlignment="1">
      <alignment horizontal="left" vertical="top"/>
    </xf>
    <xf numFmtId="0" fontId="12" fillId="3" borderId="205" xfId="0" applyFont="1" applyFill="1" applyBorder="1" applyAlignment="1">
      <alignment horizontal="left" vertical="top"/>
    </xf>
    <xf numFmtId="0" fontId="12" fillId="3" borderId="203" xfId="0" applyFont="1" applyFill="1" applyBorder="1" applyAlignment="1">
      <alignment horizontal="right" vertical="top"/>
    </xf>
    <xf numFmtId="0" fontId="12" fillId="3" borderId="138" xfId="0" applyFont="1" applyFill="1" applyBorder="1" applyAlignment="1">
      <alignment horizontal="right" vertical="top"/>
    </xf>
    <xf numFmtId="0" fontId="12" fillId="3" borderId="202" xfId="0" applyFont="1" applyFill="1" applyBorder="1" applyAlignment="1">
      <alignment horizontal="right" vertical="top" wrapText="1"/>
    </xf>
    <xf numFmtId="0" fontId="12" fillId="6" borderId="202" xfId="0" applyFont="1" applyFill="1" applyBorder="1" applyAlignment="1">
      <alignment horizontal="right"/>
    </xf>
    <xf numFmtId="0" fontId="12" fillId="6" borderId="201" xfId="0" applyFont="1" applyFill="1" applyBorder="1" applyAlignment="1">
      <alignment horizontal="right"/>
    </xf>
    <xf numFmtId="0" fontId="12" fillId="6" borderId="182" xfId="0" applyFont="1" applyFill="1" applyBorder="1" applyAlignment="1">
      <alignment horizontal="left" vertical="top"/>
    </xf>
    <xf numFmtId="0" fontId="16" fillId="11" borderId="206" xfId="0" applyFont="1" applyFill="1" applyBorder="1" applyAlignment="1">
      <alignment horizontal="left" vertical="top"/>
    </xf>
    <xf numFmtId="0" fontId="12" fillId="11" borderId="202" xfId="0" applyFont="1" applyFill="1" applyBorder="1" applyAlignment="1">
      <alignment horizontal="right" vertical="center" wrapText="1"/>
    </xf>
    <xf numFmtId="0" fontId="12" fillId="11" borderId="202" xfId="0" applyFont="1" applyFill="1" applyBorder="1" applyAlignment="1">
      <alignment horizontal="right"/>
    </xf>
    <xf numFmtId="0" fontId="12" fillId="11" borderId="200" xfId="0" applyFont="1" applyFill="1" applyBorder="1" applyAlignment="1">
      <alignment horizontal="left" vertical="top"/>
    </xf>
    <xf numFmtId="0" fontId="12" fillId="6" borderId="200" xfId="0" applyFont="1" applyFill="1" applyBorder="1" applyAlignment="1">
      <alignment horizontal="left" vertical="top"/>
    </xf>
    <xf numFmtId="0" fontId="12" fillId="11" borderId="201" xfId="0" applyFont="1" applyFill="1" applyBorder="1" applyAlignment="1">
      <alignment horizontal="right"/>
    </xf>
    <xf numFmtId="0" fontId="12" fillId="6" borderId="208" xfId="0" applyFont="1" applyFill="1" applyBorder="1" applyAlignment="1">
      <alignment horizontal="right" vertical="center" wrapText="1"/>
    </xf>
    <xf numFmtId="0" fontId="12" fillId="6" borderId="207" xfId="0" applyFont="1" applyFill="1" applyBorder="1" applyAlignment="1">
      <alignment horizontal="right" vertical="center" wrapText="1"/>
    </xf>
    <xf numFmtId="0" fontId="12" fillId="6" borderId="201" xfId="0" applyFont="1" applyFill="1" applyBorder="1" applyAlignment="1">
      <alignment horizontal="right" vertical="center" wrapText="1"/>
    </xf>
    <xf numFmtId="0" fontId="12" fillId="6" borderId="202" xfId="0" applyFont="1" applyFill="1" applyBorder="1" applyAlignment="1">
      <alignment horizontal="right" vertical="center" wrapText="1"/>
    </xf>
    <xf numFmtId="0" fontId="12" fillId="6" borderId="203" xfId="0" applyFont="1" applyFill="1" applyBorder="1" applyAlignment="1">
      <alignment horizontal="right" vertical="center" wrapText="1"/>
    </xf>
    <xf numFmtId="0" fontId="12" fillId="11" borderId="177" xfId="0" applyFont="1" applyFill="1" applyBorder="1" applyAlignment="1">
      <alignment horizontal="right"/>
    </xf>
    <xf numFmtId="0" fontId="12" fillId="11" borderId="138" xfId="0" applyFont="1" applyFill="1" applyBorder="1" applyAlignment="1">
      <alignment horizontal="right"/>
    </xf>
    <xf numFmtId="0" fontId="12" fillId="11" borderId="138" xfId="0" applyFont="1" applyFill="1" applyBorder="1" applyAlignment="1">
      <alignment horizontal="right" vertical="center" wrapText="1"/>
    </xf>
    <xf numFmtId="0" fontId="12" fillId="11" borderId="201" xfId="0" applyFont="1" applyFill="1" applyBorder="1" applyAlignment="1">
      <alignment horizontal="right" vertical="center" wrapText="1"/>
    </xf>
    <xf numFmtId="0" fontId="16" fillId="11" borderId="201" xfId="15" applyFont="1" applyFill="1" applyBorder="1" applyAlignment="1">
      <alignment horizontal="right" vertical="center"/>
    </xf>
    <xf numFmtId="0" fontId="12" fillId="6" borderId="151" xfId="0" applyFont="1" applyFill="1" applyBorder="1" applyAlignment="1">
      <alignment horizontal="left" vertical="top"/>
    </xf>
    <xf numFmtId="0" fontId="16" fillId="11" borderId="203" xfId="0" applyFont="1" applyFill="1" applyBorder="1" applyAlignment="1">
      <alignment horizontal="left" vertical="top"/>
    </xf>
    <xf numFmtId="0" fontId="12" fillId="3" borderId="204" xfId="0" applyFont="1" applyFill="1" applyBorder="1" applyAlignment="1">
      <alignment horizontal="left" vertical="top"/>
    </xf>
    <xf numFmtId="0" fontId="12" fillId="6" borderId="206" xfId="0" applyFont="1" applyFill="1" applyBorder="1" applyAlignment="1">
      <alignment horizontal="left" vertical="top"/>
    </xf>
    <xf numFmtId="0" fontId="12" fillId="11" borderId="39" xfId="0" applyFont="1" applyFill="1" applyBorder="1" applyAlignment="1">
      <alignment horizontal="left" vertical="top"/>
    </xf>
    <xf numFmtId="0" fontId="12" fillId="6" borderId="39" xfId="0" applyFont="1" applyFill="1" applyBorder="1" applyAlignment="1">
      <alignment horizontal="left" vertical="top"/>
    </xf>
    <xf numFmtId="0" fontId="12" fillId="3" borderId="200" xfId="0" applyFont="1" applyFill="1" applyBorder="1" applyAlignment="1">
      <alignment horizontal="left" vertical="top"/>
    </xf>
    <xf numFmtId="0" fontId="12" fillId="6" borderId="91" xfId="0" applyFont="1" applyFill="1" applyBorder="1" applyAlignment="1">
      <alignment horizontal="left" vertical="top"/>
    </xf>
    <xf numFmtId="0" fontId="12" fillId="6" borderId="209" xfId="0" applyFont="1" applyFill="1" applyBorder="1" applyAlignment="1">
      <alignment horizontal="right" vertical="top"/>
    </xf>
    <xf numFmtId="0" fontId="12" fillId="3" borderId="202" xfId="0" applyFont="1" applyFill="1" applyBorder="1" applyAlignment="1">
      <alignment horizontal="right" vertical="top"/>
    </xf>
    <xf numFmtId="0" fontId="12" fillId="6" borderId="210" xfId="0" applyFont="1" applyFill="1" applyBorder="1" applyAlignment="1">
      <alignment horizontal="left" vertical="top"/>
    </xf>
    <xf numFmtId="0" fontId="12" fillId="11" borderId="103" xfId="0" applyFont="1" applyFill="1" applyBorder="1" applyAlignment="1">
      <alignment horizontal="right" vertical="top" wrapText="1"/>
    </xf>
    <xf numFmtId="0" fontId="12" fillId="11" borderId="91" xfId="0" applyFont="1" applyFill="1" applyBorder="1" applyAlignment="1">
      <alignment horizontal="left" vertical="top"/>
    </xf>
    <xf numFmtId="0" fontId="12" fillId="11" borderId="100" xfId="0" applyFont="1" applyFill="1" applyBorder="1" applyAlignment="1">
      <alignment horizontal="right" vertical="top"/>
    </xf>
    <xf numFmtId="0" fontId="12" fillId="3" borderId="201" xfId="0" applyFont="1" applyFill="1" applyBorder="1" applyAlignment="1">
      <alignment horizontal="right" vertical="top" wrapText="1"/>
    </xf>
    <xf numFmtId="0" fontId="16" fillId="3" borderId="151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12" fillId="3" borderId="151" xfId="0" applyFont="1" applyFill="1" applyBorder="1" applyAlignment="1">
      <alignment horizontal="left" vertical="top"/>
    </xf>
    <xf numFmtId="0" fontId="12" fillId="3" borderId="177" xfId="0" applyFont="1" applyFill="1" applyBorder="1" applyAlignment="1">
      <alignment horizontal="right" vertical="top"/>
    </xf>
    <xf numFmtId="0" fontId="12" fillId="6" borderId="209" xfId="0" applyFont="1" applyFill="1" applyBorder="1" applyAlignment="1">
      <alignment horizontal="right" vertical="top" wrapText="1"/>
    </xf>
    <xf numFmtId="0" fontId="12" fillId="6" borderId="181" xfId="0" applyFont="1" applyFill="1" applyBorder="1" applyAlignment="1">
      <alignment horizontal="right" vertical="top" wrapText="1"/>
    </xf>
    <xf numFmtId="0" fontId="11" fillId="0" borderId="0" xfId="0" applyFont="1" applyBorder="1" applyAlignment="1">
      <alignment horizontal="right" vertical="top"/>
    </xf>
    <xf numFmtId="1" fontId="12" fillId="11" borderId="103" xfId="0" applyNumberFormat="1" applyFont="1" applyFill="1" applyBorder="1" applyAlignment="1">
      <alignment horizontal="right" vertical="top" wrapText="1"/>
    </xf>
    <xf numFmtId="0" fontId="12" fillId="11" borderId="151" xfId="0" applyFont="1" applyFill="1" applyBorder="1" applyAlignment="1">
      <alignment horizontal="right" vertical="top" wrapText="1"/>
    </xf>
    <xf numFmtId="0" fontId="12" fillId="11" borderId="216" xfId="0" applyFont="1" applyFill="1" applyBorder="1" applyAlignment="1">
      <alignment horizontal="left" vertical="top"/>
    </xf>
    <xf numFmtId="0" fontId="12" fillId="11" borderId="26" xfId="15" applyFont="1" applyFill="1" applyBorder="1" applyAlignment="1">
      <alignment horizontal="left" vertical="top" wrapText="1"/>
    </xf>
    <xf numFmtId="0" fontId="12" fillId="11" borderId="41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horizontal="center" vertical="center"/>
    </xf>
    <xf numFmtId="0" fontId="12" fillId="11" borderId="109" xfId="0" applyFont="1" applyFill="1" applyBorder="1" applyAlignment="1">
      <alignment horizontal="center" vertical="center"/>
    </xf>
    <xf numFmtId="0" fontId="12" fillId="6" borderId="217" xfId="0" applyFont="1" applyFill="1" applyBorder="1" applyAlignment="1">
      <alignment horizontal="center" vertical="center"/>
    </xf>
    <xf numFmtId="0" fontId="12" fillId="6" borderId="214" xfId="0" applyFont="1" applyFill="1" applyBorder="1" applyAlignment="1">
      <alignment horizontal="center" vertical="center"/>
    </xf>
    <xf numFmtId="0" fontId="12" fillId="6" borderId="216" xfId="0" applyFont="1" applyFill="1" applyBorder="1" applyAlignment="1">
      <alignment horizontal="center" vertical="center"/>
    </xf>
    <xf numFmtId="0" fontId="16" fillId="6" borderId="214" xfId="0" applyFont="1" applyFill="1" applyBorder="1" applyAlignment="1">
      <alignment horizontal="center" vertical="center" wrapText="1"/>
    </xf>
    <xf numFmtId="0" fontId="12" fillId="6" borderId="215" xfId="0" applyFont="1" applyFill="1" applyBorder="1" applyAlignment="1">
      <alignment horizontal="center" vertical="center"/>
    </xf>
    <xf numFmtId="0" fontId="14" fillId="11" borderId="216" xfId="0" applyFont="1" applyFill="1" applyBorder="1" applyAlignment="1">
      <alignment horizontal="center" vertical="center"/>
    </xf>
    <xf numFmtId="0" fontId="14" fillId="11" borderId="217" xfId="0" applyFont="1" applyFill="1" applyBorder="1" applyAlignment="1">
      <alignment horizontal="center" vertical="center"/>
    </xf>
    <xf numFmtId="0" fontId="14" fillId="11" borderId="214" xfId="0" applyFont="1" applyFill="1" applyBorder="1" applyAlignment="1">
      <alignment horizontal="center" vertical="center"/>
    </xf>
    <xf numFmtId="0" fontId="16" fillId="11" borderId="214" xfId="0" applyFont="1" applyFill="1" applyBorder="1" applyAlignment="1">
      <alignment horizontal="center" vertical="center" wrapText="1"/>
    </xf>
    <xf numFmtId="0" fontId="16" fillId="11" borderId="215" xfId="0" applyFont="1" applyFill="1" applyBorder="1" applyAlignment="1">
      <alignment horizontal="center" vertical="center" wrapText="1"/>
    </xf>
    <xf numFmtId="0" fontId="12" fillId="11" borderId="218" xfId="0" applyFont="1" applyFill="1" applyBorder="1" applyAlignment="1">
      <alignment horizontal="left" vertical="top"/>
    </xf>
    <xf numFmtId="0" fontId="12" fillId="11" borderId="108" xfId="15" applyFont="1" applyFill="1" applyBorder="1" applyAlignment="1">
      <alignment horizontal="left" vertical="top" wrapText="1"/>
    </xf>
    <xf numFmtId="0" fontId="12" fillId="6" borderId="216" xfId="15" applyFont="1" applyFill="1" applyBorder="1" applyAlignment="1">
      <alignment horizontal="left" vertical="top" wrapText="1"/>
    </xf>
    <xf numFmtId="0" fontId="12" fillId="6" borderId="218" xfId="15" applyFont="1" applyFill="1" applyBorder="1" applyAlignment="1">
      <alignment horizontal="left" vertical="top" wrapText="1"/>
    </xf>
    <xf numFmtId="0" fontId="14" fillId="11" borderId="216" xfId="0" applyFont="1" applyFill="1" applyBorder="1" applyAlignment="1">
      <alignment horizontal="center" vertical="top"/>
    </xf>
    <xf numFmtId="0" fontId="14" fillId="11" borderId="217" xfId="0" applyFont="1" applyFill="1" applyBorder="1" applyAlignment="1">
      <alignment horizontal="center" vertical="top"/>
    </xf>
    <xf numFmtId="0" fontId="14" fillId="11" borderId="214" xfId="0" applyFont="1" applyFill="1" applyBorder="1" applyAlignment="1">
      <alignment horizontal="center" vertical="top"/>
    </xf>
    <xf numFmtId="0" fontId="16" fillId="11" borderId="214" xfId="0" applyFont="1" applyFill="1" applyBorder="1" applyAlignment="1">
      <alignment horizontal="center" vertical="top" wrapText="1"/>
    </xf>
    <xf numFmtId="0" fontId="16" fillId="11" borderId="215" xfId="0" applyFont="1" applyFill="1" applyBorder="1" applyAlignment="1">
      <alignment horizontal="center" vertical="top" wrapText="1"/>
    </xf>
    <xf numFmtId="1" fontId="14" fillId="11" borderId="214" xfId="0" applyNumberFormat="1" applyFont="1" applyFill="1" applyBorder="1" applyAlignment="1">
      <alignment horizontal="center" vertical="top" wrapText="1"/>
    </xf>
    <xf numFmtId="1" fontId="14" fillId="11" borderId="215" xfId="0" applyNumberFormat="1" applyFont="1" applyFill="1" applyBorder="1" applyAlignment="1">
      <alignment horizontal="center" vertical="top" wrapText="1"/>
    </xf>
    <xf numFmtId="0" fontId="12" fillId="11" borderId="217" xfId="0" applyFont="1" applyFill="1" applyBorder="1" applyAlignment="1">
      <alignment vertical="top" wrapText="1"/>
    </xf>
    <xf numFmtId="0" fontId="12" fillId="11" borderId="214" xfId="0" applyFont="1" applyFill="1" applyBorder="1" applyAlignment="1">
      <alignment vertical="top" wrapText="1"/>
    </xf>
    <xf numFmtId="2" fontId="12" fillId="11" borderId="214" xfId="0" applyNumberFormat="1" applyFont="1" applyFill="1" applyBorder="1" applyAlignment="1">
      <alignment vertical="top" wrapText="1"/>
    </xf>
    <xf numFmtId="1" fontId="12" fillId="11" borderId="25" xfId="0" applyNumberFormat="1" applyFont="1" applyFill="1" applyBorder="1" applyAlignment="1">
      <alignment vertical="top"/>
    </xf>
    <xf numFmtId="1" fontId="12" fillId="11" borderId="215" xfId="0" applyNumberFormat="1" applyFont="1" applyFill="1" applyBorder="1" applyAlignment="1">
      <alignment vertical="top"/>
    </xf>
    <xf numFmtId="0" fontId="12" fillId="6" borderId="217" xfId="0" applyFont="1" applyFill="1" applyBorder="1" applyAlignment="1">
      <alignment vertical="top" wrapText="1"/>
    </xf>
    <xf numFmtId="0" fontId="12" fillId="6" borderId="214" xfId="0" applyFont="1" applyFill="1" applyBorder="1" applyAlignment="1">
      <alignment vertical="top" wrapText="1"/>
    </xf>
    <xf numFmtId="2" fontId="12" fillId="6" borderId="214" xfId="0" applyNumberFormat="1" applyFont="1" applyFill="1" applyBorder="1" applyAlignment="1">
      <alignment vertical="top" wrapText="1"/>
    </xf>
    <xf numFmtId="0" fontId="16" fillId="6" borderId="218" xfId="0" applyFont="1" applyFill="1" applyBorder="1" applyAlignment="1">
      <alignment vertical="top"/>
    </xf>
    <xf numFmtId="0" fontId="16" fillId="6" borderId="214" xfId="0" applyFont="1" applyFill="1" applyBorder="1" applyAlignment="1">
      <alignment vertical="top"/>
    </xf>
    <xf numFmtId="2" fontId="16" fillId="6" borderId="214" xfId="0" applyNumberFormat="1" applyFont="1" applyFill="1" applyBorder="1" applyAlignment="1">
      <alignment vertical="top"/>
    </xf>
    <xf numFmtId="1" fontId="16" fillId="6" borderId="215" xfId="0" applyNumberFormat="1" applyFont="1" applyFill="1" applyBorder="1" applyAlignment="1">
      <alignment vertical="top"/>
    </xf>
    <xf numFmtId="0" fontId="12" fillId="6" borderId="218" xfId="0" applyFont="1" applyFill="1" applyBorder="1" applyAlignment="1">
      <alignment vertical="top" wrapText="1"/>
    </xf>
    <xf numFmtId="0" fontId="12" fillId="3" borderId="218" xfId="0" applyFont="1" applyFill="1" applyBorder="1" applyAlignment="1">
      <alignment vertical="top" wrapText="1"/>
    </xf>
    <xf numFmtId="0" fontId="12" fillId="3" borderId="214" xfId="0" applyFont="1" applyFill="1" applyBorder="1" applyAlignment="1">
      <alignment vertical="top" wrapText="1"/>
    </xf>
    <xf numFmtId="2" fontId="12" fillId="3" borderId="214" xfId="0" applyNumberFormat="1" applyFont="1" applyFill="1" applyBorder="1" applyAlignment="1">
      <alignment vertical="top" wrapText="1"/>
    </xf>
    <xf numFmtId="0" fontId="12" fillId="6" borderId="163" xfId="0" applyFont="1" applyFill="1" applyBorder="1" applyAlignment="1">
      <alignment vertical="top" wrapText="1"/>
    </xf>
    <xf numFmtId="0" fontId="12" fillId="6" borderId="183" xfId="0" applyFont="1" applyFill="1" applyBorder="1" applyAlignment="1">
      <alignment vertical="top" wrapText="1"/>
    </xf>
    <xf numFmtId="2" fontId="12" fillId="6" borderId="183" xfId="0" applyNumberFormat="1" applyFont="1" applyFill="1" applyBorder="1" applyAlignment="1">
      <alignment vertical="top" wrapText="1"/>
    </xf>
    <xf numFmtId="1" fontId="12" fillId="6" borderId="211" xfId="0" applyNumberFormat="1" applyFont="1" applyFill="1" applyBorder="1" applyAlignment="1">
      <alignment vertical="top"/>
    </xf>
    <xf numFmtId="1" fontId="12" fillId="6" borderId="103" xfId="0" applyNumberFormat="1" applyFont="1" applyFill="1" applyBorder="1" applyAlignment="1">
      <alignment vertical="top" wrapText="1"/>
    </xf>
    <xf numFmtId="1" fontId="12" fillId="6" borderId="215" xfId="0" applyNumberFormat="1" applyFont="1" applyFill="1" applyBorder="1" applyAlignment="1">
      <alignment vertical="top" wrapText="1"/>
    </xf>
    <xf numFmtId="0" fontId="12" fillId="6" borderId="39" xfId="0" applyFont="1" applyFill="1" applyBorder="1" applyAlignment="1">
      <alignment vertical="top" wrapText="1"/>
    </xf>
    <xf numFmtId="2" fontId="12" fillId="6" borderId="138" xfId="0" applyNumberFormat="1" applyFont="1" applyFill="1" applyBorder="1" applyAlignment="1">
      <alignment vertical="top" wrapText="1"/>
    </xf>
    <xf numFmtId="0" fontId="12" fillId="11" borderId="214" xfId="0" applyFont="1" applyFill="1" applyBorder="1" applyAlignment="1">
      <alignment vertical="top"/>
    </xf>
    <xf numFmtId="2" fontId="12" fillId="11" borderId="214" xfId="0" applyNumberFormat="1" applyFont="1" applyFill="1" applyBorder="1" applyAlignment="1">
      <alignment vertical="top"/>
    </xf>
    <xf numFmtId="1" fontId="12" fillId="21" borderId="115" xfId="0" applyNumberFormat="1" applyFont="1" applyFill="1" applyBorder="1" applyAlignment="1">
      <alignment vertical="top" wrapText="1"/>
    </xf>
    <xf numFmtId="0" fontId="12" fillId="11" borderId="177" xfId="0" applyFont="1" applyFill="1" applyBorder="1" applyAlignment="1">
      <alignment vertical="top" wrapText="1"/>
    </xf>
    <xf numFmtId="0" fontId="12" fillId="11" borderId="138" xfId="0" applyFont="1" applyFill="1" applyBorder="1" applyAlignment="1">
      <alignment vertical="top" wrapText="1"/>
    </xf>
    <xf numFmtId="2" fontId="12" fillId="11" borderId="138" xfId="0" applyNumberFormat="1" applyFont="1" applyFill="1" applyBorder="1" applyAlignment="1">
      <alignment vertical="top" wrapText="1"/>
    </xf>
    <xf numFmtId="0" fontId="12" fillId="11" borderId="39" xfId="0" applyFont="1" applyFill="1" applyBorder="1" applyAlignment="1">
      <alignment vertical="top" wrapText="1"/>
    </xf>
    <xf numFmtId="1" fontId="12" fillId="11" borderId="216" xfId="0" applyNumberFormat="1" applyFont="1" applyFill="1" applyBorder="1" applyAlignment="1">
      <alignment vertical="top" wrapText="1"/>
    </xf>
    <xf numFmtId="0" fontId="12" fillId="10" borderId="183" xfId="0" applyFont="1" applyFill="1" applyBorder="1" applyAlignment="1">
      <alignment vertical="top" wrapText="1"/>
    </xf>
    <xf numFmtId="2" fontId="12" fillId="10" borderId="183" xfId="0" applyNumberFormat="1" applyFont="1" applyFill="1" applyBorder="1" applyAlignment="1">
      <alignment vertical="top" wrapText="1"/>
    </xf>
    <xf numFmtId="1" fontId="12" fillId="10" borderId="211" xfId="0" applyNumberFormat="1" applyFont="1" applyFill="1" applyBorder="1" applyAlignment="1">
      <alignment vertical="top" wrapText="1"/>
    </xf>
    <xf numFmtId="0" fontId="34" fillId="11" borderId="39" xfId="0" applyFont="1" applyFill="1" applyBorder="1" applyAlignment="1">
      <alignment vertical="top" wrapText="1"/>
    </xf>
    <xf numFmtId="0" fontId="34" fillId="11" borderId="138" xfId="0" applyFont="1" applyFill="1" applyBorder="1" applyAlignment="1">
      <alignment vertical="top" wrapText="1"/>
    </xf>
    <xf numFmtId="0" fontId="34" fillId="11" borderId="177" xfId="0" applyFont="1" applyFill="1" applyBorder="1" applyAlignment="1">
      <alignment vertical="top" wrapText="1"/>
    </xf>
    <xf numFmtId="2" fontId="34" fillId="11" borderId="138" xfId="0" applyNumberFormat="1" applyFont="1" applyFill="1" applyBorder="1" applyAlignment="1">
      <alignment vertical="top" wrapText="1"/>
    </xf>
    <xf numFmtId="2" fontId="35" fillId="11" borderId="138" xfId="0" applyNumberFormat="1" applyFont="1" applyFill="1" applyBorder="1" applyAlignment="1">
      <alignment vertical="top" wrapText="1"/>
    </xf>
    <xf numFmtId="1" fontId="34" fillId="11" borderId="151" xfId="0" applyNumberFormat="1" applyFont="1" applyFill="1" applyBorder="1" applyAlignment="1">
      <alignment vertical="top" wrapText="1"/>
    </xf>
    <xf numFmtId="0" fontId="34" fillId="11" borderId="163" xfId="0" applyFont="1" applyFill="1" applyBorder="1" applyAlignment="1">
      <alignment vertical="top" wrapText="1"/>
    </xf>
    <xf numFmtId="0" fontId="34" fillId="11" borderId="183" xfId="0" applyFont="1" applyFill="1" applyBorder="1" applyAlignment="1">
      <alignment vertical="top" wrapText="1"/>
    </xf>
    <xf numFmtId="2" fontId="34" fillId="11" borderId="183" xfId="0" applyNumberFormat="1" applyFont="1" applyFill="1" applyBorder="1" applyAlignment="1">
      <alignment vertical="top" wrapText="1"/>
    </xf>
    <xf numFmtId="1" fontId="34" fillId="11" borderId="212" xfId="0" applyNumberFormat="1" applyFont="1" applyFill="1" applyBorder="1" applyAlignment="1">
      <alignment vertical="top" wrapText="1"/>
    </xf>
    <xf numFmtId="0" fontId="14" fillId="11" borderId="217" xfId="0" applyFont="1" applyFill="1" applyBorder="1" applyAlignment="1">
      <alignment vertical="top"/>
    </xf>
    <xf numFmtId="0" fontId="14" fillId="11" borderId="214" xfId="0" applyFont="1" applyFill="1" applyBorder="1" applyAlignment="1">
      <alignment vertical="top"/>
    </xf>
    <xf numFmtId="2" fontId="14" fillId="11" borderId="214" xfId="0" applyNumberFormat="1" applyFont="1" applyFill="1" applyBorder="1" applyAlignment="1">
      <alignment vertical="top"/>
    </xf>
    <xf numFmtId="1" fontId="14" fillId="11" borderId="25" xfId="0" applyNumberFormat="1" applyFont="1" applyFill="1" applyBorder="1" applyAlignment="1">
      <alignment vertical="top"/>
    </xf>
    <xf numFmtId="1" fontId="14" fillId="11" borderId="216" xfId="0" applyNumberFormat="1" applyFont="1" applyFill="1" applyBorder="1" applyAlignment="1">
      <alignment vertical="top"/>
    </xf>
    <xf numFmtId="0" fontId="14" fillId="3" borderId="217" xfId="0" applyFont="1" applyFill="1" applyBorder="1" applyAlignment="1">
      <alignment vertical="top"/>
    </xf>
    <xf numFmtId="0" fontId="14" fillId="3" borderId="214" xfId="0" applyFont="1" applyFill="1" applyBorder="1" applyAlignment="1">
      <alignment vertical="top"/>
    </xf>
    <xf numFmtId="2" fontId="14" fillId="3" borderId="214" xfId="0" applyNumberFormat="1" applyFont="1" applyFill="1" applyBorder="1" applyAlignment="1">
      <alignment vertical="top"/>
    </xf>
    <xf numFmtId="1" fontId="14" fillId="3" borderId="216" xfId="0" applyNumberFormat="1" applyFont="1" applyFill="1" applyBorder="1" applyAlignment="1">
      <alignment vertical="top"/>
    </xf>
    <xf numFmtId="0" fontId="14" fillId="6" borderId="213" xfId="0" applyFont="1" applyFill="1" applyBorder="1" applyAlignment="1">
      <alignment vertical="top"/>
    </xf>
    <xf numFmtId="0" fontId="14" fillId="6" borderId="183" xfId="0" applyFont="1" applyFill="1" applyBorder="1" applyAlignment="1">
      <alignment vertical="top"/>
    </xf>
    <xf numFmtId="2" fontId="14" fillId="6" borderId="183" xfId="0" applyNumberFormat="1" applyFont="1" applyFill="1" applyBorder="1" applyAlignment="1">
      <alignment vertical="top"/>
    </xf>
    <xf numFmtId="1" fontId="14" fillId="6" borderId="211" xfId="0" applyNumberFormat="1" applyFont="1" applyFill="1" applyBorder="1" applyAlignment="1">
      <alignment vertical="top"/>
    </xf>
    <xf numFmtId="0" fontId="12" fillId="6" borderId="207" xfId="0" applyFont="1" applyFill="1" applyBorder="1" applyAlignment="1">
      <alignment vertical="top"/>
    </xf>
    <xf numFmtId="2" fontId="12" fillId="6" borderId="41" xfId="0" applyNumberFormat="1" applyFont="1" applyFill="1" applyBorder="1" applyAlignment="1">
      <alignment vertical="top"/>
    </xf>
    <xf numFmtId="1" fontId="14" fillId="6" borderId="25" xfId="0" applyNumberFormat="1" applyFont="1" applyFill="1" applyBorder="1" applyAlignment="1">
      <alignment vertical="top"/>
    </xf>
    <xf numFmtId="2" fontId="12" fillId="6" borderId="138" xfId="0" applyNumberFormat="1" applyFont="1" applyFill="1" applyBorder="1" applyAlignment="1">
      <alignment vertical="top"/>
    </xf>
    <xf numFmtId="0" fontId="12" fillId="11" borderId="138" xfId="0" applyFont="1" applyFill="1" applyBorder="1" applyAlignment="1">
      <alignment vertical="top"/>
    </xf>
    <xf numFmtId="2" fontId="12" fillId="11" borderId="138" xfId="0" applyNumberFormat="1" applyFont="1" applyFill="1" applyBorder="1" applyAlignment="1">
      <alignment vertical="top"/>
    </xf>
    <xf numFmtId="0" fontId="12" fillId="11" borderId="207" xfId="0" applyFont="1" applyFill="1" applyBorder="1" applyAlignment="1">
      <alignment vertical="top"/>
    </xf>
    <xf numFmtId="2" fontId="12" fillId="11" borderId="137" xfId="0" applyNumberFormat="1" applyFont="1" applyFill="1" applyBorder="1" applyAlignment="1">
      <alignment vertical="top"/>
    </xf>
    <xf numFmtId="1" fontId="12" fillId="11" borderId="215" xfId="0" applyNumberFormat="1" applyFont="1" applyFill="1" applyBorder="1" applyAlignment="1">
      <alignment vertical="top" wrapText="1"/>
    </xf>
    <xf numFmtId="0" fontId="16" fillId="6" borderId="207" xfId="0" applyFont="1" applyFill="1" applyBorder="1" applyAlignment="1">
      <alignment vertical="top"/>
    </xf>
    <xf numFmtId="1" fontId="16" fillId="6" borderId="215" xfId="0" applyNumberFormat="1" applyFont="1" applyFill="1" applyBorder="1" applyAlignment="1">
      <alignment vertical="top" wrapText="1"/>
    </xf>
    <xf numFmtId="1" fontId="16" fillId="6" borderId="103" xfId="0" applyNumberFormat="1" applyFont="1" applyFill="1" applyBorder="1" applyAlignment="1">
      <alignment vertical="top"/>
    </xf>
    <xf numFmtId="0" fontId="16" fillId="6" borderId="183" xfId="0" applyFont="1" applyFill="1" applyBorder="1" applyAlignment="1">
      <alignment vertical="top"/>
    </xf>
    <xf numFmtId="2" fontId="16" fillId="6" borderId="183" xfId="0" applyNumberFormat="1" applyFont="1" applyFill="1" applyBorder="1" applyAlignment="1">
      <alignment vertical="top"/>
    </xf>
    <xf numFmtId="1" fontId="12" fillId="6" borderId="211" xfId="0" applyNumberFormat="1" applyFont="1" applyFill="1" applyBorder="1" applyAlignment="1">
      <alignment vertical="top" wrapText="1"/>
    </xf>
    <xf numFmtId="0" fontId="12" fillId="11" borderId="177" xfId="0" applyFont="1" applyFill="1" applyBorder="1" applyAlignment="1">
      <alignment vertical="top"/>
    </xf>
    <xf numFmtId="0" fontId="12" fillId="6" borderId="217" xfId="0" applyFont="1" applyFill="1" applyBorder="1" applyAlignment="1">
      <alignment vertical="top"/>
    </xf>
    <xf numFmtId="0" fontId="12" fillId="6" borderId="214" xfId="0" applyFont="1" applyFill="1" applyBorder="1" applyAlignment="1">
      <alignment vertical="top"/>
    </xf>
    <xf numFmtId="2" fontId="12" fillId="6" borderId="214" xfId="0" applyNumberFormat="1" applyFont="1" applyFill="1" applyBorder="1" applyAlignment="1">
      <alignment vertical="top"/>
    </xf>
    <xf numFmtId="1" fontId="12" fillId="6" borderId="220" xfId="0" applyNumberFormat="1" applyFont="1" applyFill="1" applyBorder="1" applyAlignment="1">
      <alignment vertical="top"/>
    </xf>
    <xf numFmtId="2" fontId="12" fillId="11" borderId="217" xfId="0" applyNumberFormat="1" applyFont="1" applyFill="1" applyBorder="1" applyAlignment="1">
      <alignment vertical="top" wrapText="1"/>
    </xf>
    <xf numFmtId="1" fontId="12" fillId="11" borderId="220" xfId="0" applyNumberFormat="1" applyFont="1" applyFill="1" applyBorder="1" applyAlignment="1">
      <alignment vertical="top"/>
    </xf>
    <xf numFmtId="0" fontId="12" fillId="6" borderId="213" xfId="0" applyFont="1" applyFill="1" applyBorder="1" applyAlignment="1">
      <alignment vertical="top"/>
    </xf>
    <xf numFmtId="0" fontId="12" fillId="6" borderId="183" xfId="0" applyFont="1" applyFill="1" applyBorder="1" applyAlignment="1">
      <alignment vertical="top"/>
    </xf>
    <xf numFmtId="2" fontId="12" fillId="6" borderId="183" xfId="0" applyNumberFormat="1" applyFont="1" applyFill="1" applyBorder="1" applyAlignment="1">
      <alignment vertical="top"/>
    </xf>
    <xf numFmtId="1" fontId="12" fillId="6" borderId="221" xfId="0" applyNumberFormat="1" applyFont="1" applyFill="1" applyBorder="1" applyAlignment="1">
      <alignment vertical="top"/>
    </xf>
    <xf numFmtId="0" fontId="14" fillId="11" borderId="138" xfId="0" applyFont="1" applyFill="1" applyBorder="1" applyAlignment="1">
      <alignment vertical="top"/>
    </xf>
    <xf numFmtId="2" fontId="14" fillId="11" borderId="138" xfId="0" applyNumberFormat="1" applyFont="1" applyFill="1" applyBorder="1" applyAlignment="1">
      <alignment vertical="top"/>
    </xf>
    <xf numFmtId="1" fontId="14" fillId="11" borderId="103" xfId="0" applyNumberFormat="1" applyFont="1" applyFill="1" applyBorder="1" applyAlignment="1">
      <alignment vertical="top"/>
    </xf>
    <xf numFmtId="0" fontId="14" fillId="11" borderId="218" xfId="0" applyFont="1" applyFill="1" applyBorder="1" applyAlignment="1">
      <alignment vertical="top"/>
    </xf>
    <xf numFmtId="1" fontId="14" fillId="11" borderId="215" xfId="0" applyNumberFormat="1" applyFont="1" applyFill="1" applyBorder="1" applyAlignment="1">
      <alignment vertical="top"/>
    </xf>
    <xf numFmtId="0" fontId="14" fillId="6" borderId="218" xfId="0" applyFont="1" applyFill="1" applyBorder="1" applyAlignment="1">
      <alignment vertical="top"/>
    </xf>
    <xf numFmtId="0" fontId="14" fillId="6" borderId="214" xfId="0" applyFont="1" applyFill="1" applyBorder="1" applyAlignment="1">
      <alignment vertical="top"/>
    </xf>
    <xf numFmtId="2" fontId="14" fillId="6" borderId="214" xfId="0" applyNumberFormat="1" applyFont="1" applyFill="1" applyBorder="1" applyAlignment="1">
      <alignment vertical="top"/>
    </xf>
    <xf numFmtId="1" fontId="14" fillId="6" borderId="215" xfId="0" applyNumberFormat="1" applyFont="1" applyFill="1" applyBorder="1" applyAlignment="1">
      <alignment vertical="top"/>
    </xf>
    <xf numFmtId="1" fontId="14" fillId="6" borderId="209" xfId="0" applyNumberFormat="1" applyFont="1" applyFill="1" applyBorder="1" applyAlignment="1">
      <alignment vertical="top"/>
    </xf>
    <xf numFmtId="1" fontId="14" fillId="6" borderId="223" xfId="0" applyNumberFormat="1" applyFont="1" applyFill="1" applyBorder="1" applyAlignment="1">
      <alignment vertical="top"/>
    </xf>
    <xf numFmtId="2" fontId="12" fillId="6" borderId="225" xfId="0" applyNumberFormat="1" applyFont="1" applyFill="1" applyBorder="1" applyAlignment="1">
      <alignment vertical="top"/>
    </xf>
    <xf numFmtId="1" fontId="12" fillId="6" borderId="226" xfId="0" applyNumberFormat="1" applyFont="1" applyFill="1" applyBorder="1" applyAlignment="1">
      <alignment vertical="top" wrapText="1"/>
    </xf>
    <xf numFmtId="1" fontId="12" fillId="14" borderId="224" xfId="0" applyNumberFormat="1" applyFont="1" applyFill="1" applyBorder="1" applyAlignment="1">
      <alignment vertical="top"/>
    </xf>
    <xf numFmtId="1" fontId="12" fillId="14" borderId="225" xfId="0" applyNumberFormat="1" applyFont="1" applyFill="1" applyBorder="1" applyAlignment="1">
      <alignment vertical="top"/>
    </xf>
    <xf numFmtId="2" fontId="12" fillId="14" borderId="225" xfId="0" applyNumberFormat="1" applyFont="1" applyFill="1" applyBorder="1" applyAlignment="1">
      <alignment vertical="top"/>
    </xf>
    <xf numFmtId="1" fontId="12" fillId="14" borderId="226" xfId="0" applyNumberFormat="1" applyFont="1" applyFill="1" applyBorder="1" applyAlignment="1">
      <alignment vertical="top" wrapText="1"/>
    </xf>
    <xf numFmtId="1" fontId="12" fillId="10" borderId="208" xfId="0" applyNumberFormat="1" applyFont="1" applyFill="1" applyBorder="1" applyAlignment="1">
      <alignment vertical="top"/>
    </xf>
    <xf numFmtId="1" fontId="12" fillId="10" borderId="225" xfId="0" applyNumberFormat="1" applyFont="1" applyFill="1" applyBorder="1" applyAlignment="1">
      <alignment vertical="top"/>
    </xf>
    <xf numFmtId="2" fontId="12" fillId="10" borderId="225" xfId="0" applyNumberFormat="1" applyFont="1" applyFill="1" applyBorder="1" applyAlignment="1">
      <alignment vertical="top"/>
    </xf>
    <xf numFmtId="1" fontId="12" fillId="10" borderId="163" xfId="0" applyNumberFormat="1" applyFont="1" applyFill="1" applyBorder="1" applyAlignment="1">
      <alignment vertical="top"/>
    </xf>
    <xf numFmtId="1" fontId="12" fillId="10" borderId="227" xfId="0" applyNumberFormat="1" applyFont="1" applyFill="1" applyBorder="1" applyAlignment="1">
      <alignment vertical="top"/>
    </xf>
    <xf numFmtId="2" fontId="12" fillId="10" borderId="227" xfId="0" applyNumberFormat="1" applyFont="1" applyFill="1" applyBorder="1" applyAlignment="1">
      <alignment vertical="top"/>
    </xf>
    <xf numFmtId="2" fontId="12" fillId="10" borderId="228" xfId="0" applyNumberFormat="1" applyFont="1" applyFill="1" applyBorder="1" applyAlignment="1">
      <alignment vertical="top"/>
    </xf>
    <xf numFmtId="1" fontId="12" fillId="10" borderId="223" xfId="0" applyNumberFormat="1" applyFont="1" applyFill="1" applyBorder="1" applyAlignment="1">
      <alignment vertical="top" wrapText="1"/>
    </xf>
    <xf numFmtId="0" fontId="16" fillId="11" borderId="224" xfId="0" applyFont="1" applyFill="1" applyBorder="1" applyAlignment="1">
      <alignment vertical="top"/>
    </xf>
    <xf numFmtId="0" fontId="16" fillId="11" borderId="225" xfId="0" applyFont="1" applyFill="1" applyBorder="1" applyAlignment="1">
      <alignment vertical="top"/>
    </xf>
    <xf numFmtId="2" fontId="16" fillId="11" borderId="225" xfId="0" applyNumberFormat="1" applyFont="1" applyFill="1" applyBorder="1" applyAlignment="1">
      <alignment vertical="top"/>
    </xf>
    <xf numFmtId="1" fontId="14" fillId="11" borderId="229" xfId="0" applyNumberFormat="1" applyFont="1" applyFill="1" applyBorder="1" applyAlignment="1">
      <alignment vertical="top" wrapText="1"/>
    </xf>
    <xf numFmtId="0" fontId="16" fillId="11" borderId="230" xfId="0" applyFont="1" applyFill="1" applyBorder="1" applyAlignment="1">
      <alignment vertical="top" wrapText="1"/>
    </xf>
    <xf numFmtId="0" fontId="16" fillId="11" borderId="227" xfId="0" applyFont="1" applyFill="1" applyBorder="1" applyAlignment="1">
      <alignment vertical="top" wrapText="1"/>
    </xf>
    <xf numFmtId="2" fontId="16" fillId="11" borderId="227" xfId="0" applyNumberFormat="1" applyFont="1" applyFill="1" applyBorder="1" applyAlignment="1">
      <alignment vertical="top" wrapText="1"/>
    </xf>
    <xf numFmtId="1" fontId="14" fillId="11" borderId="223" xfId="0" applyNumberFormat="1" applyFont="1" applyFill="1" applyBorder="1" applyAlignment="1">
      <alignment vertical="top" wrapText="1"/>
    </xf>
    <xf numFmtId="1" fontId="12" fillId="6" borderId="108" xfId="0" applyNumberFormat="1" applyFont="1" applyFill="1" applyBorder="1" applyAlignment="1">
      <alignment vertical="top" wrapText="1"/>
    </xf>
    <xf numFmtId="0" fontId="12" fillId="6" borderId="177" xfId="0" applyFont="1" applyFill="1" applyBorder="1" applyAlignment="1">
      <alignment vertical="top" wrapText="1"/>
    </xf>
    <xf numFmtId="1" fontId="12" fillId="10" borderId="39" xfId="0" applyNumberFormat="1" applyFont="1" applyFill="1" applyBorder="1" applyAlignment="1">
      <alignment vertical="top" wrapText="1"/>
    </xf>
    <xf numFmtId="1" fontId="12" fillId="10" borderId="138" xfId="0" applyNumberFormat="1" applyFont="1" applyFill="1" applyBorder="1" applyAlignment="1">
      <alignment vertical="top" wrapText="1"/>
    </xf>
    <xf numFmtId="0" fontId="12" fillId="10" borderId="224" xfId="0" applyFont="1" applyFill="1" applyBorder="1" applyAlignment="1">
      <alignment vertical="top" wrapText="1"/>
    </xf>
    <xf numFmtId="2" fontId="12" fillId="10" borderId="225" xfId="0" applyNumberFormat="1" applyFont="1" applyFill="1" applyBorder="1" applyAlignment="1">
      <alignment vertical="top" wrapText="1"/>
    </xf>
    <xf numFmtId="1" fontId="12" fillId="6" borderId="231" xfId="0" applyNumberFormat="1" applyFont="1" applyFill="1" applyBorder="1" applyAlignment="1">
      <alignment vertical="top" wrapText="1"/>
    </xf>
    <xf numFmtId="1" fontId="12" fillId="6" borderId="225" xfId="0" applyNumberFormat="1" applyFont="1" applyFill="1" applyBorder="1" applyAlignment="1">
      <alignment vertical="top" wrapText="1"/>
    </xf>
    <xf numFmtId="0" fontId="12" fillId="6" borderId="224" xfId="0" applyFont="1" applyFill="1" applyBorder="1" applyAlignment="1">
      <alignment vertical="top" wrapText="1"/>
    </xf>
    <xf numFmtId="2" fontId="12" fillId="6" borderId="225" xfId="0" applyNumberFormat="1" applyFont="1" applyFill="1" applyBorder="1" applyAlignment="1">
      <alignment vertical="top" wrapText="1"/>
    </xf>
    <xf numFmtId="0" fontId="16" fillId="6" borderId="231" xfId="0" applyFont="1" applyFill="1" applyBorder="1" applyAlignment="1">
      <alignment vertical="top" wrapText="1"/>
    </xf>
    <xf numFmtId="0" fontId="16" fillId="6" borderId="225" xfId="0" applyFont="1" applyFill="1" applyBorder="1" applyAlignment="1">
      <alignment vertical="top" wrapText="1"/>
    </xf>
    <xf numFmtId="2" fontId="12" fillId="6" borderId="225" xfId="17" applyNumberFormat="1" applyFont="1" applyFill="1" applyBorder="1" applyAlignment="1">
      <alignment vertical="top" wrapText="1"/>
    </xf>
    <xf numFmtId="1" fontId="12" fillId="6" borderId="39" xfId="0" applyNumberFormat="1" applyFont="1" applyFill="1" applyBorder="1" applyAlignment="1">
      <alignment vertical="top" wrapText="1"/>
    </xf>
    <xf numFmtId="1" fontId="12" fillId="6" borderId="138" xfId="0" applyNumberFormat="1" applyFont="1" applyFill="1" applyBorder="1" applyAlignment="1">
      <alignment vertical="top" wrapText="1"/>
    </xf>
    <xf numFmtId="1" fontId="12" fillId="11" borderId="39" xfId="0" applyNumberFormat="1" applyFont="1" applyFill="1" applyBorder="1" applyAlignment="1">
      <alignment vertical="top" wrapText="1"/>
    </xf>
    <xf numFmtId="0" fontId="14" fillId="6" borderId="163" xfId="0" applyFont="1" applyFill="1" applyBorder="1" applyAlignment="1">
      <alignment vertical="top" wrapText="1"/>
    </xf>
    <xf numFmtId="0" fontId="14" fillId="6" borderId="227" xfId="0" applyFont="1" applyFill="1" applyBorder="1" applyAlignment="1">
      <alignment vertical="top" wrapText="1"/>
    </xf>
    <xf numFmtId="0" fontId="14" fillId="6" borderId="230" xfId="0" applyFont="1" applyFill="1" applyBorder="1" applyAlignment="1">
      <alignment vertical="top"/>
    </xf>
    <xf numFmtId="2" fontId="14" fillId="6" borderId="227" xfId="0" applyNumberFormat="1" applyFont="1" applyFill="1" applyBorder="1" applyAlignment="1">
      <alignment vertical="top"/>
    </xf>
    <xf numFmtId="1" fontId="14" fillId="6" borderId="223" xfId="0" applyNumberFormat="1" applyFont="1" applyFill="1" applyBorder="1" applyAlignment="1">
      <alignment vertical="top" wrapText="1"/>
    </xf>
    <xf numFmtId="0" fontId="12" fillId="11" borderId="225" xfId="0" applyFont="1" applyFill="1" applyBorder="1" applyAlignment="1">
      <alignment vertical="top"/>
    </xf>
    <xf numFmtId="2" fontId="12" fillId="11" borderId="225" xfId="0" applyNumberFormat="1" applyFont="1" applyFill="1" applyBorder="1" applyAlignment="1">
      <alignment vertical="top"/>
    </xf>
    <xf numFmtId="0" fontId="12" fillId="6" borderId="224" xfId="0" applyFont="1" applyFill="1" applyBorder="1" applyAlignment="1">
      <alignment vertical="top"/>
    </xf>
    <xf numFmtId="0" fontId="12" fillId="6" borderId="225" xfId="0" applyFont="1" applyFill="1" applyBorder="1" applyAlignment="1">
      <alignment vertical="top"/>
    </xf>
    <xf numFmtId="1" fontId="12" fillId="6" borderId="229" xfId="0" applyNumberFormat="1" applyFont="1" applyFill="1" applyBorder="1" applyAlignment="1">
      <alignment vertical="top"/>
    </xf>
    <xf numFmtId="1" fontId="12" fillId="11" borderId="229" xfId="0" applyNumberFormat="1" applyFont="1" applyFill="1" applyBorder="1" applyAlignment="1">
      <alignment vertical="top"/>
    </xf>
    <xf numFmtId="1" fontId="12" fillId="6" borderId="54" xfId="0" applyNumberFormat="1" applyFont="1" applyFill="1" applyBorder="1" applyAlignment="1">
      <alignment vertical="top"/>
    </xf>
    <xf numFmtId="0" fontId="14" fillId="11" borderId="109" xfId="0" applyFont="1" applyFill="1" applyBorder="1" applyAlignment="1">
      <alignment vertical="top"/>
    </xf>
    <xf numFmtId="1" fontId="14" fillId="11" borderId="25" xfId="0" applyNumberFormat="1" applyFont="1" applyFill="1" applyBorder="1" applyAlignment="1">
      <alignment vertical="top" wrapText="1"/>
    </xf>
    <xf numFmtId="1" fontId="14" fillId="6" borderId="103" xfId="0" applyNumberFormat="1" applyFont="1" applyFill="1" applyBorder="1" applyAlignment="1">
      <alignment vertical="top" wrapText="1"/>
    </xf>
    <xf numFmtId="0" fontId="16" fillId="6" borderId="163" xfId="0" applyFont="1" applyFill="1" applyBorder="1" applyAlignment="1">
      <alignment vertical="top"/>
    </xf>
    <xf numFmtId="0" fontId="16" fillId="6" borderId="227" xfId="0" applyFont="1" applyFill="1" applyBorder="1" applyAlignment="1">
      <alignment vertical="top"/>
    </xf>
    <xf numFmtId="2" fontId="16" fillId="6" borderId="227" xfId="0" applyNumberFormat="1" applyFont="1" applyFill="1" applyBorder="1" applyAlignment="1">
      <alignment vertical="top"/>
    </xf>
    <xf numFmtId="0" fontId="16" fillId="11" borderId="177" xfId="0" applyFont="1" applyFill="1" applyBorder="1" applyAlignment="1">
      <alignment vertical="top" wrapText="1"/>
    </xf>
    <xf numFmtId="0" fontId="16" fillId="11" borderId="138" xfId="0" applyFont="1" applyFill="1" applyBorder="1" applyAlignment="1">
      <alignment vertical="top" wrapText="1"/>
    </xf>
    <xf numFmtId="2" fontId="16" fillId="11" borderId="138" xfId="0" applyNumberFormat="1" applyFont="1" applyFill="1" applyBorder="1" applyAlignment="1">
      <alignment vertical="top" wrapText="1"/>
    </xf>
    <xf numFmtId="2" fontId="16" fillId="11" borderId="225" xfId="0" applyNumberFormat="1" applyFont="1" applyFill="1" applyBorder="1" applyAlignment="1">
      <alignment vertical="top" wrapText="1"/>
    </xf>
    <xf numFmtId="1" fontId="16" fillId="11" borderId="229" xfId="0" applyNumberFormat="1" applyFont="1" applyFill="1" applyBorder="1" applyAlignment="1">
      <alignment vertical="top" wrapText="1"/>
    </xf>
    <xf numFmtId="0" fontId="14" fillId="10" borderId="177" xfId="0" applyFont="1" applyFill="1" applyBorder="1" applyAlignment="1">
      <alignment vertical="top" wrapText="1"/>
    </xf>
    <xf numFmtId="0" fontId="14" fillId="10" borderId="138" xfId="0" applyFont="1" applyFill="1" applyBorder="1" applyAlignment="1">
      <alignment vertical="top" wrapText="1"/>
    </xf>
    <xf numFmtId="2" fontId="14" fillId="10" borderId="138" xfId="0" applyNumberFormat="1" applyFont="1" applyFill="1" applyBorder="1" applyAlignment="1">
      <alignment vertical="top" wrapText="1"/>
    </xf>
    <xf numFmtId="2" fontId="14" fillId="10" borderId="225" xfId="0" applyNumberFormat="1" applyFont="1" applyFill="1" applyBorder="1" applyAlignment="1">
      <alignment vertical="top" wrapText="1"/>
    </xf>
    <xf numFmtId="1" fontId="14" fillId="10" borderId="226" xfId="0" applyNumberFormat="1" applyFont="1" applyFill="1" applyBorder="1" applyAlignment="1">
      <alignment vertical="top" wrapText="1"/>
    </xf>
    <xf numFmtId="0" fontId="14" fillId="6" borderId="177" xfId="0" applyFont="1" applyFill="1" applyBorder="1" applyAlignment="1">
      <alignment vertical="top" wrapText="1"/>
    </xf>
    <xf numFmtId="0" fontId="14" fillId="6" borderId="138" xfId="0" applyFont="1" applyFill="1" applyBorder="1" applyAlignment="1">
      <alignment vertical="top" wrapText="1"/>
    </xf>
    <xf numFmtId="2" fontId="14" fillId="6" borderId="138" xfId="0" applyNumberFormat="1" applyFont="1" applyFill="1" applyBorder="1" applyAlignment="1">
      <alignment vertical="top" wrapText="1"/>
    </xf>
    <xf numFmtId="2" fontId="14" fillId="6" borderId="225" xfId="0" applyNumberFormat="1" applyFont="1" applyFill="1" applyBorder="1" applyAlignment="1">
      <alignment vertical="top" wrapText="1"/>
    </xf>
    <xf numFmtId="1" fontId="14" fillId="6" borderId="226" xfId="0" applyNumberFormat="1" applyFont="1" applyFill="1" applyBorder="1" applyAlignment="1">
      <alignment vertical="top" wrapText="1"/>
    </xf>
    <xf numFmtId="0" fontId="14" fillId="10" borderId="230" xfId="0" applyFont="1" applyFill="1" applyBorder="1" applyAlignment="1">
      <alignment vertical="top" wrapText="1"/>
    </xf>
    <xf numFmtId="0" fontId="14" fillId="10" borderId="227" xfId="0" applyFont="1" applyFill="1" applyBorder="1" applyAlignment="1">
      <alignment vertical="top" wrapText="1"/>
    </xf>
    <xf numFmtId="2" fontId="14" fillId="10" borderId="227" xfId="0" applyNumberFormat="1" applyFont="1" applyFill="1" applyBorder="1" applyAlignment="1">
      <alignment vertical="top" wrapText="1"/>
    </xf>
    <xf numFmtId="1" fontId="14" fillId="10" borderId="232" xfId="0" applyNumberFormat="1" applyFont="1" applyFill="1" applyBorder="1" applyAlignment="1">
      <alignment vertical="top" wrapText="1"/>
    </xf>
    <xf numFmtId="0" fontId="16" fillId="11" borderId="224" xfId="0" applyFont="1" applyFill="1" applyBorder="1" applyAlignment="1">
      <alignment vertical="top" wrapText="1"/>
    </xf>
    <xf numFmtId="0" fontId="16" fillId="11" borderId="225" xfId="0" applyFont="1" applyFill="1" applyBorder="1" applyAlignment="1">
      <alignment vertical="top" wrapText="1"/>
    </xf>
    <xf numFmtId="0" fontId="16" fillId="6" borderId="224" xfId="0" applyFont="1" applyFill="1" applyBorder="1" applyAlignment="1">
      <alignment vertical="top" wrapText="1"/>
    </xf>
    <xf numFmtId="2" fontId="16" fillId="6" borderId="225" xfId="0" applyNumberFormat="1" applyFont="1" applyFill="1" applyBorder="1" applyAlignment="1">
      <alignment vertical="top" wrapText="1"/>
    </xf>
    <xf numFmtId="2" fontId="16" fillId="6" borderId="225" xfId="0" applyNumberFormat="1" applyFont="1" applyFill="1" applyBorder="1" applyAlignment="1">
      <alignment vertical="top"/>
    </xf>
    <xf numFmtId="2" fontId="16" fillId="11" borderId="227" xfId="0" applyNumberFormat="1" applyFont="1" applyFill="1" applyBorder="1" applyAlignment="1">
      <alignment vertical="top"/>
    </xf>
    <xf numFmtId="1" fontId="12" fillId="11" borderId="232" xfId="0" applyNumberFormat="1" applyFont="1" applyFill="1" applyBorder="1" applyAlignment="1">
      <alignment vertical="top" wrapText="1"/>
    </xf>
    <xf numFmtId="0" fontId="16" fillId="11" borderId="39" xfId="0" applyNumberFormat="1" applyFont="1" applyFill="1" applyBorder="1" applyAlignment="1">
      <alignment vertical="top" wrapText="1"/>
    </xf>
    <xf numFmtId="0" fontId="16" fillId="11" borderId="138" xfId="0" applyNumberFormat="1" applyFont="1" applyFill="1" applyBorder="1" applyAlignment="1">
      <alignment vertical="top" wrapText="1"/>
    </xf>
    <xf numFmtId="1" fontId="16" fillId="11" borderId="151" xfId="0" applyNumberFormat="1" applyFont="1" applyFill="1" applyBorder="1" applyAlignment="1">
      <alignment vertical="top" wrapText="1"/>
    </xf>
    <xf numFmtId="0" fontId="16" fillId="11" borderId="231" xfId="0" applyNumberFormat="1" applyFont="1" applyFill="1" applyBorder="1" applyAlignment="1">
      <alignment vertical="top" wrapText="1"/>
    </xf>
    <xf numFmtId="0" fontId="16" fillId="11" borderId="225" xfId="0" applyNumberFormat="1" applyFont="1" applyFill="1" applyBorder="1" applyAlignment="1">
      <alignment vertical="top" wrapText="1"/>
    </xf>
    <xf numFmtId="1" fontId="16" fillId="11" borderId="226" xfId="0" applyNumberFormat="1" applyFont="1" applyFill="1" applyBorder="1" applyAlignment="1">
      <alignment vertical="top" wrapText="1"/>
    </xf>
    <xf numFmtId="0" fontId="16" fillId="6" borderId="225" xfId="0" applyNumberFormat="1" applyFont="1" applyFill="1" applyBorder="1" applyAlignment="1">
      <alignment vertical="top" wrapText="1"/>
    </xf>
    <xf numFmtId="2" fontId="16" fillId="6" borderId="224" xfId="0" applyNumberFormat="1" applyFont="1" applyFill="1" applyBorder="1" applyAlignment="1">
      <alignment vertical="top" wrapText="1"/>
    </xf>
    <xf numFmtId="0" fontId="16" fillId="6" borderId="233" xfId="0" applyNumberFormat="1" applyFont="1" applyFill="1" applyBorder="1" applyAlignment="1">
      <alignment vertical="top" wrapText="1"/>
    </xf>
    <xf numFmtId="0" fontId="16" fillId="6" borderId="234" xfId="0" applyNumberFormat="1" applyFont="1" applyFill="1" applyBorder="1" applyAlignment="1">
      <alignment vertical="top" wrapText="1"/>
    </xf>
    <xf numFmtId="2" fontId="16" fillId="6" borderId="234" xfId="0" applyNumberFormat="1" applyFont="1" applyFill="1" applyBorder="1" applyAlignment="1">
      <alignment vertical="top" wrapText="1"/>
    </xf>
    <xf numFmtId="2" fontId="16" fillId="6" borderId="208" xfId="0" applyNumberFormat="1" applyFont="1" applyFill="1" applyBorder="1" applyAlignment="1">
      <alignment vertical="top" wrapText="1"/>
    </xf>
    <xf numFmtId="1" fontId="16" fillId="6" borderId="235" xfId="0" applyNumberFormat="1" applyFont="1" applyFill="1" applyBorder="1" applyAlignment="1">
      <alignment vertical="top" wrapText="1"/>
    </xf>
    <xf numFmtId="0" fontId="16" fillId="11" borderId="233" xfId="0" applyNumberFormat="1" applyFont="1" applyFill="1" applyBorder="1" applyAlignment="1">
      <alignment vertical="top" wrapText="1"/>
    </xf>
    <xf numFmtId="0" fontId="16" fillId="11" borderId="234" xfId="0" applyNumberFormat="1" applyFont="1" applyFill="1" applyBorder="1" applyAlignment="1">
      <alignment vertical="top" wrapText="1"/>
    </xf>
    <xf numFmtId="2" fontId="16" fillId="11" borderId="234" xfId="0" applyNumberFormat="1" applyFont="1" applyFill="1" applyBorder="1" applyAlignment="1">
      <alignment vertical="top" wrapText="1"/>
    </xf>
    <xf numFmtId="2" fontId="16" fillId="11" borderId="208" xfId="0" applyNumberFormat="1" applyFont="1" applyFill="1" applyBorder="1" applyAlignment="1">
      <alignment vertical="top" wrapText="1"/>
    </xf>
    <xf numFmtId="1" fontId="16" fillId="11" borderId="235" xfId="0" applyNumberFormat="1" applyFont="1" applyFill="1" applyBorder="1" applyAlignment="1">
      <alignment vertical="top" wrapText="1"/>
    </xf>
    <xf numFmtId="0" fontId="35" fillId="10" borderId="231" xfId="0" applyNumberFormat="1" applyFont="1" applyFill="1" applyBorder="1" applyAlignment="1">
      <alignment vertical="top" wrapText="1"/>
    </xf>
    <xf numFmtId="0" fontId="35" fillId="10" borderId="224" xfId="0" applyNumberFormat="1" applyFont="1" applyFill="1" applyBorder="1" applyAlignment="1">
      <alignment vertical="top" wrapText="1"/>
    </xf>
    <xf numFmtId="0" fontId="35" fillId="10" borderId="225" xfId="0" applyNumberFormat="1" applyFont="1" applyFill="1" applyBorder="1" applyAlignment="1">
      <alignment vertical="top" wrapText="1"/>
    </xf>
    <xf numFmtId="2" fontId="35" fillId="10" borderId="225" xfId="0" applyNumberFormat="1" applyFont="1" applyFill="1" applyBorder="1" applyAlignment="1">
      <alignment vertical="top" wrapText="1"/>
    </xf>
    <xf numFmtId="2" fontId="35" fillId="10" borderId="224" xfId="0" applyNumberFormat="1" applyFont="1" applyFill="1" applyBorder="1" applyAlignment="1">
      <alignment vertical="top" wrapText="1"/>
    </xf>
    <xf numFmtId="2" fontId="16" fillId="10" borderId="225" xfId="0" applyNumberFormat="1" applyFont="1" applyFill="1" applyBorder="1" applyAlignment="1">
      <alignment vertical="top" wrapText="1"/>
    </xf>
    <xf numFmtId="1" fontId="35" fillId="10" borderId="224" xfId="0" applyNumberFormat="1" applyFont="1" applyFill="1" applyBorder="1" applyAlignment="1">
      <alignment vertical="top" wrapText="1"/>
    </xf>
    <xf numFmtId="2" fontId="12" fillId="11" borderId="224" xfId="0" applyNumberFormat="1" applyFont="1" applyFill="1" applyBorder="1" applyAlignment="1">
      <alignment vertical="top"/>
    </xf>
    <xf numFmtId="1" fontId="16" fillId="11" borderId="229" xfId="0" applyNumberFormat="1" applyFont="1" applyFill="1" applyBorder="1" applyAlignment="1">
      <alignment vertical="top"/>
    </xf>
    <xf numFmtId="0" fontId="12" fillId="6" borderId="231" xfId="0" applyFont="1" applyFill="1" applyBorder="1" applyAlignment="1">
      <alignment vertical="top"/>
    </xf>
    <xf numFmtId="1" fontId="12" fillId="6" borderId="226" xfId="0" applyNumberFormat="1" applyFont="1" applyFill="1" applyBorder="1" applyAlignment="1">
      <alignment vertical="top"/>
    </xf>
    <xf numFmtId="1" fontId="12" fillId="11" borderId="226" xfId="0" applyNumberFormat="1" applyFont="1" applyFill="1" applyBorder="1" applyAlignment="1">
      <alignment vertical="top"/>
    </xf>
    <xf numFmtId="0" fontId="12" fillId="6" borderId="225" xfId="0" applyFont="1" applyFill="1" applyBorder="1" applyAlignment="1">
      <alignment vertical="top" wrapText="1"/>
    </xf>
    <xf numFmtId="1" fontId="12" fillId="6" borderId="229" xfId="0" applyNumberFormat="1" applyFont="1" applyFill="1" applyBorder="1" applyAlignment="1">
      <alignment vertical="top" wrapText="1"/>
    </xf>
    <xf numFmtId="1" fontId="16" fillId="6" borderId="223" xfId="0" applyNumberFormat="1" applyFont="1" applyFill="1" applyBorder="1" applyAlignment="1">
      <alignment vertical="top"/>
    </xf>
    <xf numFmtId="2" fontId="16" fillId="11" borderId="177" xfId="0" applyNumberFormat="1" applyFont="1" applyFill="1" applyBorder="1" applyAlignment="1">
      <alignment vertical="top" wrapText="1"/>
    </xf>
    <xf numFmtId="1" fontId="16" fillId="11" borderId="103" xfId="0" applyNumberFormat="1" applyFont="1" applyFill="1" applyBorder="1" applyAlignment="1">
      <alignment vertical="top" wrapText="1"/>
    </xf>
    <xf numFmtId="1" fontId="16" fillId="6" borderId="229" xfId="0" applyNumberFormat="1" applyFont="1" applyFill="1" applyBorder="1" applyAlignment="1">
      <alignment vertical="top" wrapText="1"/>
    </xf>
    <xf numFmtId="0" fontId="16" fillId="6" borderId="208" xfId="0" applyFont="1" applyFill="1" applyBorder="1" applyAlignment="1">
      <alignment vertical="top" wrapText="1"/>
    </xf>
    <xf numFmtId="0" fontId="16" fillId="6" borderId="234" xfId="0" applyFont="1" applyFill="1" applyBorder="1" applyAlignment="1">
      <alignment vertical="top" wrapText="1"/>
    </xf>
    <xf numFmtId="1" fontId="16" fillId="6" borderId="236" xfId="0" applyNumberFormat="1" applyFont="1" applyFill="1" applyBorder="1" applyAlignment="1">
      <alignment vertical="top" wrapText="1"/>
    </xf>
    <xf numFmtId="2" fontId="12" fillId="11" borderId="177" xfId="0" applyNumberFormat="1" applyFont="1" applyFill="1" applyBorder="1" applyAlignment="1">
      <alignment vertical="top" wrapText="1"/>
    </xf>
    <xf numFmtId="0" fontId="12" fillId="11" borderId="224" xfId="0" applyFont="1" applyFill="1" applyBorder="1" applyAlignment="1">
      <alignment vertical="top" wrapText="1"/>
    </xf>
    <xf numFmtId="0" fontId="12" fillId="11" borderId="225" xfId="0" applyFont="1" applyFill="1" applyBorder="1" applyAlignment="1">
      <alignment vertical="top" wrapText="1"/>
    </xf>
    <xf numFmtId="2" fontId="12" fillId="11" borderId="225" xfId="0" applyNumberFormat="1" applyFont="1" applyFill="1" applyBorder="1" applyAlignment="1">
      <alignment vertical="top" wrapText="1"/>
    </xf>
    <xf numFmtId="2" fontId="12" fillId="11" borderId="224" xfId="0" applyNumberFormat="1" applyFont="1" applyFill="1" applyBorder="1" applyAlignment="1">
      <alignment vertical="top" wrapText="1"/>
    </xf>
    <xf numFmtId="0" fontId="12" fillId="11" borderId="230" xfId="0" applyFont="1" applyFill="1" applyBorder="1" applyAlignment="1">
      <alignment vertical="top" wrapText="1"/>
    </xf>
    <xf numFmtId="0" fontId="12" fillId="11" borderId="227" xfId="0" applyFont="1" applyFill="1" applyBorder="1" applyAlignment="1">
      <alignment vertical="top" wrapText="1"/>
    </xf>
    <xf numFmtId="2" fontId="12" fillId="11" borderId="227" xfId="0" applyNumberFormat="1" applyFont="1" applyFill="1" applyBorder="1" applyAlignment="1">
      <alignment vertical="top" wrapText="1"/>
    </xf>
    <xf numFmtId="2" fontId="12" fillId="11" borderId="230" xfId="0" applyNumberFormat="1" applyFont="1" applyFill="1" applyBorder="1" applyAlignment="1">
      <alignment vertical="top" wrapText="1"/>
    </xf>
    <xf numFmtId="0" fontId="36" fillId="11" borderId="108" xfId="0" applyFont="1" applyFill="1" applyBorder="1" applyAlignment="1">
      <alignment vertical="top"/>
    </xf>
    <xf numFmtId="1" fontId="36" fillId="11" borderId="25" xfId="0" applyNumberFormat="1" applyFont="1" applyFill="1" applyBorder="1" applyAlignment="1">
      <alignment vertical="top" wrapText="1"/>
    </xf>
    <xf numFmtId="0" fontId="36" fillId="11" borderId="231" xfId="0" applyFont="1" applyFill="1" applyBorder="1" applyAlignment="1">
      <alignment vertical="top"/>
    </xf>
    <xf numFmtId="0" fontId="36" fillId="11" borderId="225" xfId="0" applyFont="1" applyFill="1" applyBorder="1" applyAlignment="1">
      <alignment vertical="top"/>
    </xf>
    <xf numFmtId="2" fontId="36" fillId="11" borderId="225" xfId="0" applyNumberFormat="1" applyFont="1" applyFill="1" applyBorder="1" applyAlignment="1">
      <alignment vertical="top"/>
    </xf>
    <xf numFmtId="1" fontId="36" fillId="11" borderId="229" xfId="0" applyNumberFormat="1" applyFont="1" applyFill="1" applyBorder="1" applyAlignment="1">
      <alignment vertical="top"/>
    </xf>
    <xf numFmtId="0" fontId="35" fillId="6" borderId="231" xfId="0" applyFont="1" applyFill="1" applyBorder="1" applyAlignment="1">
      <alignment vertical="top"/>
    </xf>
    <xf numFmtId="0" fontId="35" fillId="6" borderId="208" xfId="0" applyFont="1" applyFill="1" applyBorder="1" applyAlignment="1">
      <alignment vertical="top"/>
    </xf>
    <xf numFmtId="0" fontId="35" fillId="6" borderId="234" xfId="0" applyFont="1" applyFill="1" applyBorder="1" applyAlignment="1">
      <alignment vertical="top"/>
    </xf>
    <xf numFmtId="2" fontId="35" fillId="6" borderId="234" xfId="0" applyNumberFormat="1" applyFont="1" applyFill="1" applyBorder="1" applyAlignment="1">
      <alignment vertical="top"/>
    </xf>
    <xf numFmtId="1" fontId="35" fillId="6" borderId="229" xfId="0" applyNumberFormat="1" applyFont="1" applyFill="1" applyBorder="1" applyAlignment="1">
      <alignment vertical="top"/>
    </xf>
    <xf numFmtId="0" fontId="35" fillId="6" borderId="163" xfId="0" applyFont="1" applyFill="1" applyBorder="1" applyAlignment="1">
      <alignment vertical="top"/>
    </xf>
    <xf numFmtId="0" fontId="35" fillId="6" borderId="230" xfId="0" applyFont="1" applyFill="1" applyBorder="1" applyAlignment="1">
      <alignment vertical="top"/>
    </xf>
    <xf numFmtId="0" fontId="35" fillId="6" borderId="227" xfId="0" applyFont="1" applyFill="1" applyBorder="1" applyAlignment="1">
      <alignment vertical="top"/>
    </xf>
    <xf numFmtId="2" fontId="35" fillId="6" borderId="227" xfId="0" applyNumberFormat="1" applyFont="1" applyFill="1" applyBorder="1" applyAlignment="1">
      <alignment vertical="top"/>
    </xf>
    <xf numFmtId="1" fontId="35" fillId="6" borderId="223" xfId="0" applyNumberFormat="1" applyFont="1" applyFill="1" applyBorder="1" applyAlignment="1">
      <alignment vertical="top"/>
    </xf>
    <xf numFmtId="0" fontId="10" fillId="11" borderId="225" xfId="0" applyFont="1" applyFill="1" applyBorder="1" applyAlignment="1">
      <alignment vertical="top" wrapText="1"/>
    </xf>
    <xf numFmtId="2" fontId="10" fillId="11" borderId="225" xfId="0" applyNumberFormat="1" applyFont="1" applyFill="1" applyBorder="1" applyAlignment="1">
      <alignment vertical="top" wrapText="1"/>
    </xf>
    <xf numFmtId="1" fontId="10" fillId="11" borderId="225" xfId="0" applyNumberFormat="1" applyFont="1" applyFill="1" applyBorder="1" applyAlignment="1">
      <alignment vertical="top" wrapText="1"/>
    </xf>
    <xf numFmtId="1" fontId="12" fillId="11" borderId="225" xfId="0" applyNumberFormat="1" applyFont="1" applyFill="1" applyBorder="1" applyAlignment="1">
      <alignment vertical="top"/>
    </xf>
    <xf numFmtId="0" fontId="16" fillId="6" borderId="177" xfId="0" applyFont="1" applyFill="1" applyBorder="1" applyAlignment="1">
      <alignment vertical="top" wrapText="1"/>
    </xf>
    <xf numFmtId="2" fontId="16" fillId="6" borderId="177" xfId="0" applyNumberFormat="1" applyFont="1" applyFill="1" applyBorder="1" applyAlignment="1">
      <alignment vertical="top" wrapText="1"/>
    </xf>
    <xf numFmtId="2" fontId="16" fillId="6" borderId="138" xfId="0" applyNumberFormat="1" applyFont="1" applyFill="1" applyBorder="1" applyAlignment="1">
      <alignment vertical="top" wrapText="1"/>
    </xf>
    <xf numFmtId="0" fontId="16" fillId="6" borderId="163" xfId="0" applyFont="1" applyFill="1" applyBorder="1" applyAlignment="1">
      <alignment vertical="top" wrapText="1"/>
    </xf>
    <xf numFmtId="0" fontId="16" fillId="6" borderId="230" xfId="0" applyFont="1" applyFill="1" applyBorder="1" applyAlignment="1">
      <alignment vertical="top" wrapText="1"/>
    </xf>
    <xf numFmtId="0" fontId="16" fillId="6" borderId="227" xfId="0" applyFont="1" applyFill="1" applyBorder="1" applyAlignment="1">
      <alignment vertical="top" wrapText="1"/>
    </xf>
    <xf numFmtId="2" fontId="16" fillId="6" borderId="227" xfId="0" applyNumberFormat="1" applyFont="1" applyFill="1" applyBorder="1" applyAlignment="1">
      <alignment vertical="top" wrapText="1"/>
    </xf>
    <xf numFmtId="1" fontId="12" fillId="6" borderId="223" xfId="0" applyNumberFormat="1" applyFont="1" applyFill="1" applyBorder="1" applyAlignment="1">
      <alignment vertical="top" wrapText="1"/>
    </xf>
    <xf numFmtId="0" fontId="12" fillId="6" borderId="208" xfId="0" applyFont="1" applyFill="1" applyBorder="1" applyAlignment="1">
      <alignment vertical="top"/>
    </xf>
    <xf numFmtId="0" fontId="12" fillId="6" borderId="234" xfId="0" applyFont="1" applyFill="1" applyBorder="1" applyAlignment="1">
      <alignment vertical="top"/>
    </xf>
    <xf numFmtId="2" fontId="12" fillId="6" borderId="234" xfId="0" applyNumberFormat="1" applyFont="1" applyFill="1" applyBorder="1" applyAlignment="1">
      <alignment vertical="top"/>
    </xf>
    <xf numFmtId="1" fontId="12" fillId="6" borderId="235" xfId="0" applyNumberFormat="1" applyFont="1" applyFill="1" applyBorder="1" applyAlignment="1">
      <alignment vertical="top"/>
    </xf>
    <xf numFmtId="0" fontId="12" fillId="6" borderId="177" xfId="0" applyFont="1" applyFill="1" applyBorder="1" applyAlignment="1">
      <alignment vertical="top"/>
    </xf>
    <xf numFmtId="0" fontId="12" fillId="6" borderId="230" xfId="0" applyFont="1" applyFill="1" applyBorder="1" applyAlignment="1">
      <alignment vertical="top"/>
    </xf>
    <xf numFmtId="0" fontId="12" fillId="6" borderId="227" xfId="0" applyFont="1" applyFill="1" applyBorder="1" applyAlignment="1">
      <alignment vertical="top"/>
    </xf>
    <xf numFmtId="2" fontId="12" fillId="6" borderId="227" xfId="0" applyNumberFormat="1" applyFont="1" applyFill="1" applyBorder="1" applyAlignment="1">
      <alignment vertical="top"/>
    </xf>
    <xf numFmtId="1" fontId="12" fillId="6" borderId="223" xfId="0" applyNumberFormat="1" applyFont="1" applyFill="1" applyBorder="1" applyAlignment="1">
      <alignment vertical="top"/>
    </xf>
    <xf numFmtId="0" fontId="14" fillId="11" borderId="224" xfId="0" applyFont="1" applyFill="1" applyBorder="1" applyAlignment="1">
      <alignment vertical="top" wrapText="1"/>
    </xf>
    <xf numFmtId="0" fontId="14" fillId="11" borderId="225" xfId="0" applyFont="1" applyFill="1" applyBorder="1" applyAlignment="1">
      <alignment vertical="top" wrapText="1"/>
    </xf>
    <xf numFmtId="2" fontId="14" fillId="11" borderId="225" xfId="0" applyNumberFormat="1" applyFont="1" applyFill="1" applyBorder="1" applyAlignment="1">
      <alignment vertical="top" wrapText="1"/>
    </xf>
    <xf numFmtId="2" fontId="14" fillId="11" borderId="224" xfId="0" applyNumberFormat="1" applyFont="1" applyFill="1" applyBorder="1" applyAlignment="1">
      <alignment vertical="top" wrapText="1"/>
    </xf>
    <xf numFmtId="1" fontId="14" fillId="11" borderId="226" xfId="0" applyNumberFormat="1" applyFont="1" applyFill="1" applyBorder="1" applyAlignment="1">
      <alignment vertical="top" wrapText="1"/>
    </xf>
    <xf numFmtId="0" fontId="12" fillId="6" borderId="177" xfId="16" applyFont="1" applyFill="1" applyBorder="1" applyAlignment="1">
      <alignment vertical="top" wrapText="1"/>
    </xf>
    <xf numFmtId="0" fontId="12" fillId="6" borderId="138" xfId="16" applyFont="1" applyFill="1" applyBorder="1" applyAlignment="1">
      <alignment vertical="top" wrapText="1"/>
    </xf>
    <xf numFmtId="2" fontId="12" fillId="6" borderId="138" xfId="16" applyNumberFormat="1" applyFont="1" applyFill="1" applyBorder="1" applyAlignment="1">
      <alignment vertical="top" wrapText="1"/>
    </xf>
    <xf numFmtId="2" fontId="12" fillId="6" borderId="177" xfId="16" applyNumberFormat="1" applyFont="1" applyFill="1" applyBorder="1" applyAlignment="1">
      <alignment vertical="top" wrapText="1"/>
    </xf>
    <xf numFmtId="0" fontId="12" fillId="10" borderId="231" xfId="0" applyFont="1" applyFill="1" applyBorder="1" applyAlignment="1">
      <alignment vertical="top" wrapText="1"/>
    </xf>
    <xf numFmtId="0" fontId="12" fillId="10" borderId="225" xfId="0" applyFont="1" applyFill="1" applyBorder="1" applyAlignment="1">
      <alignment vertical="top" wrapText="1"/>
    </xf>
    <xf numFmtId="2" fontId="12" fillId="10" borderId="177" xfId="0" applyNumberFormat="1" applyFont="1" applyFill="1" applyBorder="1" applyAlignment="1">
      <alignment vertical="top" wrapText="1"/>
    </xf>
    <xf numFmtId="0" fontId="12" fillId="6" borderId="231" xfId="0" applyFont="1" applyFill="1" applyBorder="1" applyAlignment="1">
      <alignment vertical="top" wrapText="1"/>
    </xf>
    <xf numFmtId="2" fontId="12" fillId="6" borderId="177" xfId="0" applyNumberFormat="1" applyFont="1" applyFill="1" applyBorder="1" applyAlignment="1">
      <alignment vertical="top" wrapText="1"/>
    </xf>
    <xf numFmtId="0" fontId="12" fillId="10" borderId="208" xfId="0" applyFont="1" applyFill="1" applyBorder="1" applyAlignment="1">
      <alignment vertical="top" wrapText="1"/>
    </xf>
    <xf numFmtId="0" fontId="12" fillId="10" borderId="227" xfId="0" applyFont="1" applyFill="1" applyBorder="1" applyAlignment="1">
      <alignment vertical="top" wrapText="1"/>
    </xf>
    <xf numFmtId="2" fontId="12" fillId="10" borderId="227" xfId="0" applyNumberFormat="1" applyFont="1" applyFill="1" applyBorder="1" applyAlignment="1">
      <alignment vertical="top" wrapText="1"/>
    </xf>
    <xf numFmtId="2" fontId="12" fillId="10" borderId="230" xfId="0" applyNumberFormat="1" applyFont="1" applyFill="1" applyBorder="1" applyAlignment="1">
      <alignment vertical="top" wrapText="1"/>
    </xf>
    <xf numFmtId="1" fontId="12" fillId="10" borderId="232" xfId="0" applyNumberFormat="1" applyFont="1" applyFill="1" applyBorder="1" applyAlignment="1">
      <alignment vertical="top" wrapText="1"/>
    </xf>
    <xf numFmtId="0" fontId="12" fillId="11" borderId="109" xfId="0" applyFont="1" applyFill="1" applyBorder="1" applyAlignment="1">
      <alignment vertical="top" wrapText="1"/>
    </xf>
    <xf numFmtId="0" fontId="12" fillId="11" borderId="208" xfId="0" applyFont="1" applyFill="1" applyBorder="1" applyAlignment="1">
      <alignment vertical="top" wrapText="1"/>
    </xf>
    <xf numFmtId="0" fontId="12" fillId="11" borderId="234" xfId="0" applyFont="1" applyFill="1" applyBorder="1" applyAlignment="1">
      <alignment vertical="top" wrapText="1"/>
    </xf>
    <xf numFmtId="2" fontId="12" fillId="11" borderId="234" xfId="0" applyNumberFormat="1" applyFont="1" applyFill="1" applyBorder="1" applyAlignment="1">
      <alignment vertical="top" wrapText="1"/>
    </xf>
    <xf numFmtId="2" fontId="12" fillId="11" borderId="208" xfId="0" applyNumberFormat="1" applyFont="1" applyFill="1" applyBorder="1" applyAlignment="1">
      <alignment vertical="top" wrapText="1"/>
    </xf>
    <xf numFmtId="1" fontId="12" fillId="11" borderId="236" xfId="0" applyNumberFormat="1" applyFont="1" applyFill="1" applyBorder="1" applyAlignment="1">
      <alignment vertical="top" wrapText="1"/>
    </xf>
    <xf numFmtId="1" fontId="12" fillId="11" borderId="226" xfId="0" applyNumberFormat="1" applyFont="1" applyFill="1" applyBorder="1" applyAlignment="1">
      <alignment vertical="top" wrapText="1"/>
    </xf>
    <xf numFmtId="2" fontId="12" fillId="6" borderId="224" xfId="0" applyNumberFormat="1" applyFont="1" applyFill="1" applyBorder="1" applyAlignment="1">
      <alignment vertical="top" wrapText="1"/>
    </xf>
    <xf numFmtId="0" fontId="12" fillId="6" borderId="230" xfId="0" applyFont="1" applyFill="1" applyBorder="1" applyAlignment="1">
      <alignment vertical="top" wrapText="1"/>
    </xf>
    <xf numFmtId="0" fontId="12" fillId="6" borderId="227" xfId="0" applyFont="1" applyFill="1" applyBorder="1" applyAlignment="1">
      <alignment vertical="top" wrapText="1"/>
    </xf>
    <xf numFmtId="2" fontId="12" fillId="6" borderId="227" xfId="0" applyNumberFormat="1" applyFont="1" applyFill="1" applyBorder="1" applyAlignment="1">
      <alignment vertical="top" wrapText="1"/>
    </xf>
    <xf numFmtId="2" fontId="12" fillId="6" borderId="230" xfId="0" applyNumberFormat="1" applyFont="1" applyFill="1" applyBorder="1" applyAlignment="1">
      <alignment vertical="top" wrapText="1"/>
    </xf>
    <xf numFmtId="1" fontId="12" fillId="6" borderId="232" xfId="0" applyNumberFormat="1" applyFont="1" applyFill="1" applyBorder="1" applyAlignment="1">
      <alignment vertical="top" wrapText="1"/>
    </xf>
    <xf numFmtId="0" fontId="16" fillId="6" borderId="224" xfId="0" applyFont="1" applyFill="1" applyBorder="1" applyAlignment="1">
      <alignment vertical="top"/>
    </xf>
    <xf numFmtId="0" fontId="16" fillId="6" borderId="225" xfId="0" applyFont="1" applyFill="1" applyBorder="1" applyAlignment="1">
      <alignment vertical="top"/>
    </xf>
    <xf numFmtId="0" fontId="16" fillId="6" borderId="177" xfId="0" applyFont="1" applyFill="1" applyBorder="1" applyAlignment="1">
      <alignment vertical="top"/>
    </xf>
    <xf numFmtId="1" fontId="16" fillId="6" borderId="151" xfId="0" applyNumberFormat="1" applyFont="1" applyFill="1" applyBorder="1" applyAlignment="1">
      <alignment vertical="top" wrapText="1"/>
    </xf>
    <xf numFmtId="2" fontId="16" fillId="6" borderId="234" xfId="0" applyNumberFormat="1" applyFont="1" applyFill="1" applyBorder="1" applyAlignment="1">
      <alignment vertical="top"/>
    </xf>
    <xf numFmtId="1" fontId="12" fillId="6" borderId="235" xfId="0" applyNumberFormat="1" applyFont="1" applyFill="1" applyBorder="1" applyAlignment="1">
      <alignment vertical="top" wrapText="1"/>
    </xf>
    <xf numFmtId="0" fontId="12" fillId="3" borderId="224" xfId="0" applyFont="1" applyFill="1" applyBorder="1" applyAlignment="1">
      <alignment vertical="top"/>
    </xf>
    <xf numFmtId="0" fontId="12" fillId="3" borderId="225" xfId="0" applyFont="1" applyFill="1" applyBorder="1" applyAlignment="1">
      <alignment vertical="top"/>
    </xf>
    <xf numFmtId="2" fontId="12" fillId="3" borderId="225" xfId="0" applyNumberFormat="1" applyFont="1" applyFill="1" applyBorder="1" applyAlignment="1">
      <alignment vertical="top"/>
    </xf>
    <xf numFmtId="1" fontId="12" fillId="3" borderId="229" xfId="0" applyNumberFormat="1" applyFont="1" applyFill="1" applyBorder="1" applyAlignment="1">
      <alignment vertical="top" wrapText="1"/>
    </xf>
    <xf numFmtId="1" fontId="12" fillId="11" borderId="229" xfId="0" applyNumberFormat="1" applyFont="1" applyFill="1" applyBorder="1" applyAlignment="1">
      <alignment vertical="top" wrapText="1"/>
    </xf>
    <xf numFmtId="1" fontId="16" fillId="6" borderId="232" xfId="0" applyNumberFormat="1" applyFont="1" applyFill="1" applyBorder="1" applyAlignment="1">
      <alignment vertical="top" wrapText="1"/>
    </xf>
    <xf numFmtId="0" fontId="12" fillId="11" borderId="224" xfId="5" applyFont="1" applyFill="1" applyBorder="1" applyAlignment="1">
      <alignment vertical="top" wrapText="1"/>
    </xf>
    <xf numFmtId="0" fontId="12" fillId="11" borderId="225" xfId="5" applyFont="1" applyFill="1" applyBorder="1" applyAlignment="1">
      <alignment vertical="top" wrapText="1"/>
    </xf>
    <xf numFmtId="2" fontId="12" fillId="11" borderId="225" xfId="5" applyNumberFormat="1" applyFont="1" applyFill="1" applyBorder="1" applyAlignment="1">
      <alignment vertical="top" wrapText="1"/>
    </xf>
    <xf numFmtId="1" fontId="12" fillId="11" borderId="229" xfId="5" applyNumberFormat="1" applyFont="1" applyFill="1" applyBorder="1" applyAlignment="1">
      <alignment vertical="top" wrapText="1"/>
    </xf>
    <xf numFmtId="0" fontId="12" fillId="6" borderId="225" xfId="21" applyNumberFormat="1" applyFont="1" applyFill="1" applyBorder="1" applyAlignment="1">
      <alignment vertical="top" wrapText="1"/>
    </xf>
    <xf numFmtId="0" fontId="12" fillId="6" borderId="225" xfId="21" applyNumberFormat="1" applyFont="1" applyFill="1" applyBorder="1" applyAlignment="1">
      <alignment vertical="top" textRotation="255" wrapText="1"/>
    </xf>
    <xf numFmtId="2" fontId="12" fillId="6" borderId="225" xfId="21" applyNumberFormat="1" applyFont="1" applyFill="1" applyBorder="1" applyAlignment="1">
      <alignment vertical="top" wrapText="1"/>
    </xf>
    <xf numFmtId="1" fontId="12" fillId="6" borderId="229" xfId="21" applyNumberFormat="1" applyFont="1" applyFill="1" applyBorder="1" applyAlignment="1">
      <alignment vertical="top" wrapText="1"/>
    </xf>
    <xf numFmtId="0" fontId="12" fillId="6" borderId="230" xfId="5" applyFont="1" applyFill="1" applyBorder="1" applyAlignment="1">
      <alignment vertical="top" wrapText="1"/>
    </xf>
    <xf numFmtId="0" fontId="12" fillId="6" borderId="227" xfId="5" applyFont="1" applyFill="1" applyBorder="1" applyAlignment="1">
      <alignment vertical="top" wrapText="1"/>
    </xf>
    <xf numFmtId="2" fontId="12" fillId="6" borderId="230" xfId="5" applyNumberFormat="1" applyFont="1" applyFill="1" applyBorder="1" applyAlignment="1">
      <alignment vertical="top" wrapText="1"/>
    </xf>
    <xf numFmtId="2" fontId="12" fillId="6" borderId="227" xfId="5" applyNumberFormat="1" applyFont="1" applyFill="1" applyBorder="1" applyAlignment="1">
      <alignment vertical="top" wrapText="1"/>
    </xf>
    <xf numFmtId="1" fontId="12" fillId="6" borderId="54" xfId="5" applyNumberFormat="1" applyFont="1" applyFill="1" applyBorder="1" applyAlignment="1">
      <alignment vertical="top" wrapText="1"/>
    </xf>
    <xf numFmtId="1" fontId="12" fillId="11" borderId="103" xfId="0" applyNumberFormat="1" applyFont="1" applyFill="1" applyBorder="1" applyAlignment="1">
      <alignment vertical="top"/>
    </xf>
    <xf numFmtId="1" fontId="12" fillId="11" borderId="100" xfId="0" applyNumberFormat="1" applyFont="1" applyFill="1" applyBorder="1" applyAlignment="1">
      <alignment vertical="top" wrapText="1"/>
    </xf>
    <xf numFmtId="1" fontId="12" fillId="3" borderId="229" xfId="0" applyNumberFormat="1" applyFont="1" applyFill="1" applyBorder="1" applyAlignment="1">
      <alignment vertical="top"/>
    </xf>
    <xf numFmtId="2" fontId="12" fillId="3" borderId="237" xfId="0" applyNumberFormat="1" applyFont="1" applyFill="1" applyBorder="1" applyAlignment="1">
      <alignment vertical="top"/>
    </xf>
    <xf numFmtId="2" fontId="12" fillId="6" borderId="237" xfId="0" applyNumberFormat="1" applyFont="1" applyFill="1" applyBorder="1" applyAlignment="1">
      <alignment vertical="top"/>
    </xf>
    <xf numFmtId="0" fontId="12" fillId="20" borderId="71" xfId="0" applyFont="1" applyFill="1" applyBorder="1" applyAlignment="1">
      <alignment vertical="top"/>
    </xf>
    <xf numFmtId="2" fontId="12" fillId="20" borderId="71" xfId="0" applyNumberFormat="1" applyFont="1" applyFill="1" applyBorder="1" applyAlignment="1">
      <alignment vertical="top"/>
    </xf>
    <xf numFmtId="1" fontId="12" fillId="20" borderId="71" xfId="0" applyNumberFormat="1" applyFont="1" applyFill="1" applyBorder="1" applyAlignment="1">
      <alignment vertical="top"/>
    </xf>
    <xf numFmtId="2" fontId="12" fillId="20" borderId="71" xfId="0" applyNumberFormat="1" applyFont="1" applyFill="1" applyBorder="1" applyAlignment="1">
      <alignment vertical="top" wrapText="1"/>
    </xf>
    <xf numFmtId="1" fontId="12" fillId="20" borderId="71" xfId="0" applyNumberFormat="1" applyFont="1" applyFill="1" applyBorder="1" applyAlignment="1">
      <alignment vertical="top" wrapText="1"/>
    </xf>
    <xf numFmtId="0" fontId="12" fillId="21" borderId="71" xfId="0" applyFont="1" applyFill="1" applyBorder="1" applyAlignment="1">
      <alignment vertical="top"/>
    </xf>
    <xf numFmtId="2" fontId="12" fillId="21" borderId="71" xfId="0" applyNumberFormat="1" applyFont="1" applyFill="1" applyBorder="1" applyAlignment="1">
      <alignment vertical="top"/>
    </xf>
    <xf numFmtId="1" fontId="12" fillId="21" borderId="71" xfId="0" applyNumberFormat="1" applyFont="1" applyFill="1" applyBorder="1" applyAlignment="1">
      <alignment vertical="top"/>
    </xf>
    <xf numFmtId="0" fontId="12" fillId="23" borderId="71" xfId="0" applyFont="1" applyFill="1" applyBorder="1" applyAlignment="1">
      <alignment vertical="top" wrapText="1"/>
    </xf>
    <xf numFmtId="2" fontId="12" fillId="23" borderId="71" xfId="0" applyNumberFormat="1" applyFont="1" applyFill="1" applyBorder="1" applyAlignment="1">
      <alignment vertical="top" wrapText="1"/>
    </xf>
    <xf numFmtId="1" fontId="12" fillId="23" borderId="71" xfId="0" applyNumberFormat="1" applyFont="1" applyFill="1" applyBorder="1" applyAlignment="1">
      <alignment vertical="top" wrapText="1"/>
    </xf>
    <xf numFmtId="0" fontId="12" fillId="21" borderId="71" xfId="0" applyFont="1" applyFill="1" applyBorder="1" applyAlignment="1">
      <alignment vertical="top" wrapText="1"/>
    </xf>
    <xf numFmtId="2" fontId="12" fillId="21" borderId="71" xfId="0" applyNumberFormat="1" applyFont="1" applyFill="1" applyBorder="1" applyAlignment="1">
      <alignment vertical="top" wrapText="1"/>
    </xf>
    <xf numFmtId="1" fontId="12" fillId="21" borderId="71" xfId="0" applyNumberFormat="1" applyFont="1" applyFill="1" applyBorder="1" applyAlignment="1">
      <alignment vertical="top" wrapText="1"/>
    </xf>
    <xf numFmtId="0" fontId="0" fillId="6" borderId="214" xfId="0" applyFont="1" applyFill="1" applyBorder="1" applyAlignment="1">
      <alignment vertical="top"/>
    </xf>
    <xf numFmtId="2" fontId="0" fillId="6" borderId="214" xfId="0" applyNumberFormat="1" applyFont="1" applyFill="1" applyBorder="1" applyAlignment="1">
      <alignment vertical="top"/>
    </xf>
    <xf numFmtId="1" fontId="0" fillId="6" borderId="214" xfId="0" applyNumberFormat="1" applyFont="1" applyFill="1" applyBorder="1" applyAlignment="1">
      <alignment vertical="top"/>
    </xf>
    <xf numFmtId="1" fontId="12" fillId="11" borderId="222" xfId="0" applyNumberFormat="1" applyFont="1" applyFill="1" applyBorder="1" applyAlignment="1">
      <alignment vertical="top"/>
    </xf>
    <xf numFmtId="1" fontId="12" fillId="11" borderId="83" xfId="0" applyNumberFormat="1" applyFont="1" applyFill="1" applyBorder="1" applyAlignment="1">
      <alignment vertical="top"/>
    </xf>
    <xf numFmtId="1" fontId="12" fillId="3" borderId="83" xfId="0" applyNumberFormat="1" applyFont="1" applyFill="1" applyBorder="1" applyAlignment="1">
      <alignment vertical="top"/>
    </xf>
    <xf numFmtId="1" fontId="12" fillId="6" borderId="83" xfId="0" applyNumberFormat="1" applyFont="1" applyFill="1" applyBorder="1" applyAlignment="1">
      <alignment vertical="top"/>
    </xf>
    <xf numFmtId="1" fontId="12" fillId="10" borderId="71" xfId="0" applyNumberFormat="1" applyFont="1" applyFill="1" applyBorder="1" applyAlignment="1">
      <alignment vertical="top"/>
    </xf>
    <xf numFmtId="2" fontId="12" fillId="10" borderId="71" xfId="0" applyNumberFormat="1" applyFont="1" applyFill="1" applyBorder="1" applyAlignment="1">
      <alignment vertical="top"/>
    </xf>
    <xf numFmtId="1" fontId="12" fillId="10" borderId="83" xfId="0" applyNumberFormat="1" applyFont="1" applyFill="1" applyBorder="1" applyAlignment="1">
      <alignment vertical="top"/>
    </xf>
    <xf numFmtId="1" fontId="12" fillId="11" borderId="118" xfId="0" applyNumberFormat="1" applyFont="1" applyFill="1" applyBorder="1" applyAlignment="1">
      <alignment vertical="top"/>
    </xf>
    <xf numFmtId="0" fontId="2" fillId="11" borderId="225" xfId="0" applyFont="1" applyFill="1" applyBorder="1" applyAlignment="1">
      <alignment vertical="top"/>
    </xf>
    <xf numFmtId="2" fontId="2" fillId="11" borderId="225" xfId="0" applyNumberFormat="1" applyFont="1" applyFill="1" applyBorder="1" applyAlignment="1">
      <alignment vertical="top"/>
    </xf>
    <xf numFmtId="1" fontId="2" fillId="11" borderId="25" xfId="0" applyNumberFormat="1" applyFont="1" applyFill="1" applyBorder="1" applyAlignment="1">
      <alignment vertical="top"/>
    </xf>
    <xf numFmtId="0" fontId="35" fillId="10" borderId="231" xfId="0" applyFont="1" applyFill="1" applyBorder="1" applyAlignment="1">
      <alignment vertical="top"/>
    </xf>
    <xf numFmtId="0" fontId="35" fillId="10" borderId="225" xfId="0" applyFont="1" applyFill="1" applyBorder="1" applyAlignment="1">
      <alignment vertical="top"/>
    </xf>
    <xf numFmtId="2" fontId="35" fillId="10" borderId="225" xfId="0" applyNumberFormat="1" applyFont="1" applyFill="1" applyBorder="1" applyAlignment="1">
      <alignment vertical="top"/>
    </xf>
    <xf numFmtId="1" fontId="35" fillId="10" borderId="226" xfId="0" applyNumberFormat="1" applyFont="1" applyFill="1" applyBorder="1" applyAlignment="1">
      <alignment vertical="top"/>
    </xf>
    <xf numFmtId="1" fontId="36" fillId="11" borderId="226" xfId="0" applyNumberFormat="1" applyFont="1" applyFill="1" applyBorder="1" applyAlignment="1">
      <alignment vertical="top"/>
    </xf>
    <xf numFmtId="2" fontId="36" fillId="11" borderId="225" xfId="0" applyNumberFormat="1" applyFont="1" applyFill="1" applyBorder="1" applyAlignment="1">
      <alignment vertical="top" wrapText="1"/>
    </xf>
    <xf numFmtId="1" fontId="36" fillId="11" borderId="25" xfId="0" applyNumberFormat="1" applyFont="1" applyFill="1" applyBorder="1" applyAlignment="1">
      <alignment vertical="top"/>
    </xf>
    <xf numFmtId="0" fontId="36" fillId="6" borderId="224" xfId="0" applyFont="1" applyFill="1" applyBorder="1" applyAlignment="1">
      <alignment vertical="top"/>
    </xf>
    <xf numFmtId="0" fontId="36" fillId="6" borderId="225" xfId="0" applyFont="1" applyFill="1" applyBorder="1" applyAlignment="1">
      <alignment vertical="top"/>
    </xf>
    <xf numFmtId="2" fontId="36" fillId="6" borderId="225" xfId="0" applyNumberFormat="1" applyFont="1" applyFill="1" applyBorder="1" applyAlignment="1">
      <alignment vertical="top" wrapText="1"/>
    </xf>
    <xf numFmtId="2" fontId="36" fillId="6" borderId="225" xfId="0" applyNumberFormat="1" applyFont="1" applyFill="1" applyBorder="1" applyAlignment="1">
      <alignment vertical="top"/>
    </xf>
    <xf numFmtId="1" fontId="36" fillId="6" borderId="229" xfId="0" applyNumberFormat="1" applyFont="1" applyFill="1" applyBorder="1" applyAlignment="1">
      <alignment vertical="top"/>
    </xf>
    <xf numFmtId="0" fontId="36" fillId="6" borderId="224" xfId="0" applyFont="1" applyFill="1" applyBorder="1" applyAlignment="1">
      <alignment vertical="top" wrapText="1"/>
    </xf>
    <xf numFmtId="0" fontId="36" fillId="6" borderId="225" xfId="0" applyFont="1" applyFill="1" applyBorder="1" applyAlignment="1">
      <alignment vertical="top" wrapText="1"/>
    </xf>
    <xf numFmtId="0" fontId="36" fillId="6" borderId="225" xfId="0" applyNumberFormat="1" applyFont="1" applyFill="1" applyBorder="1" applyAlignment="1">
      <alignment vertical="top" wrapText="1"/>
    </xf>
    <xf numFmtId="1" fontId="36" fillId="6" borderId="229" xfId="0" applyNumberFormat="1" applyFont="1" applyFill="1" applyBorder="1" applyAlignment="1">
      <alignment vertical="top" wrapText="1"/>
    </xf>
    <xf numFmtId="0" fontId="36" fillId="11" borderId="224" xfId="0" applyFont="1" applyFill="1" applyBorder="1" applyAlignment="1">
      <alignment vertical="top" wrapText="1"/>
    </xf>
    <xf numFmtId="0" fontId="36" fillId="11" borderId="138" xfId="0" applyFont="1" applyFill="1" applyBorder="1" applyAlignment="1">
      <alignment vertical="top" wrapText="1"/>
    </xf>
    <xf numFmtId="2" fontId="36" fillId="11" borderId="138" xfId="0" applyNumberFormat="1" applyFont="1" applyFill="1" applyBorder="1" applyAlignment="1">
      <alignment vertical="top" wrapText="1"/>
    </xf>
    <xf numFmtId="1" fontId="36" fillId="11" borderId="103" xfId="0" applyNumberFormat="1" applyFont="1" applyFill="1" applyBorder="1" applyAlignment="1">
      <alignment vertical="top" wrapText="1"/>
    </xf>
    <xf numFmtId="0" fontId="36" fillId="11" borderId="224" xfId="0" applyFont="1" applyFill="1" applyBorder="1" applyAlignment="1">
      <alignment vertical="top"/>
    </xf>
    <xf numFmtId="0" fontId="36" fillId="11" borderId="225" xfId="0" applyFont="1" applyFill="1" applyBorder="1" applyAlignment="1">
      <alignment vertical="top" wrapText="1"/>
    </xf>
    <xf numFmtId="1" fontId="36" fillId="11" borderId="229" xfId="0" applyNumberFormat="1" applyFont="1" applyFill="1" applyBorder="1" applyAlignment="1">
      <alignment vertical="top" wrapText="1"/>
    </xf>
    <xf numFmtId="0" fontId="35" fillId="11" borderId="225" xfId="15" applyFont="1" applyFill="1" applyBorder="1" applyAlignment="1">
      <alignment vertical="top"/>
    </xf>
    <xf numFmtId="2" fontId="35" fillId="11" borderId="225" xfId="15" applyNumberFormat="1" applyFont="1" applyFill="1" applyBorder="1" applyAlignment="1">
      <alignment vertical="top"/>
    </xf>
    <xf numFmtId="1" fontId="35" fillId="11" borderId="229" xfId="15" applyNumberFormat="1" applyFont="1" applyFill="1" applyBorder="1" applyAlignment="1">
      <alignment vertical="top"/>
    </xf>
    <xf numFmtId="0" fontId="37" fillId="11" borderId="225" xfId="20" applyFont="1" applyFill="1" applyBorder="1" applyAlignment="1">
      <alignment vertical="top"/>
    </xf>
    <xf numFmtId="2" fontId="37" fillId="11" borderId="225" xfId="20" applyNumberFormat="1" applyFont="1" applyFill="1" applyBorder="1" applyAlignment="1">
      <alignment vertical="top"/>
    </xf>
    <xf numFmtId="1" fontId="37" fillId="11" borderId="229" xfId="20" applyNumberFormat="1" applyFont="1" applyFill="1" applyBorder="1" applyAlignment="1">
      <alignment vertical="top"/>
    </xf>
    <xf numFmtId="2" fontId="36" fillId="6" borderId="227" xfId="0" applyNumberFormat="1" applyFont="1" applyFill="1" applyBorder="1" applyAlignment="1">
      <alignment vertical="top" wrapText="1"/>
    </xf>
    <xf numFmtId="1" fontId="36" fillId="6" borderId="223" xfId="0" applyNumberFormat="1" applyFont="1" applyFill="1" applyBorder="1" applyAlignment="1">
      <alignment vertical="top" wrapText="1"/>
    </xf>
    <xf numFmtId="1" fontId="14" fillId="11" borderId="177" xfId="0" applyNumberFormat="1" applyFont="1" applyFill="1" applyBorder="1" applyAlignment="1">
      <alignment horizontal="right" vertical="top" wrapText="1"/>
    </xf>
    <xf numFmtId="1" fontId="14" fillId="11" borderId="151" xfId="0" applyNumberFormat="1" applyFont="1" applyFill="1" applyBorder="1" applyAlignment="1">
      <alignment horizontal="right" vertical="top" wrapText="1"/>
    </xf>
    <xf numFmtId="1" fontId="14" fillId="11" borderId="232" xfId="0" applyNumberFormat="1" applyFont="1" applyFill="1" applyBorder="1" applyAlignment="1">
      <alignment horizontal="right" vertical="top" wrapText="1"/>
    </xf>
    <xf numFmtId="1" fontId="14" fillId="11" borderId="230" xfId="0" applyNumberFormat="1" applyFont="1" applyFill="1" applyBorder="1" applyAlignment="1">
      <alignment horizontal="right" vertical="top" wrapText="1"/>
    </xf>
    <xf numFmtId="0" fontId="16" fillId="11" borderId="232" xfId="0" applyFont="1" applyFill="1" applyBorder="1" applyAlignment="1">
      <alignment horizontal="left" vertical="top"/>
    </xf>
    <xf numFmtId="0" fontId="16" fillId="11" borderId="230" xfId="0" applyFont="1" applyFill="1" applyBorder="1" applyAlignment="1">
      <alignment horizontal="left" vertical="top"/>
    </xf>
    <xf numFmtId="0" fontId="22" fillId="0" borderId="0" xfId="0" applyFont="1" applyBorder="1" applyAlignment="1">
      <alignment horizontal="right" vertical="top"/>
    </xf>
    <xf numFmtId="0" fontId="12" fillId="6" borderId="177" xfId="0" applyFont="1" applyFill="1" applyBorder="1" applyAlignment="1">
      <alignment horizontal="right" vertical="top" wrapText="1"/>
    </xf>
    <xf numFmtId="2" fontId="12" fillId="6" borderId="138" xfId="0" applyNumberFormat="1" applyFont="1" applyFill="1" applyBorder="1" applyAlignment="1">
      <alignment horizontal="right" vertical="top"/>
    </xf>
    <xf numFmtId="1" fontId="12" fillId="6" borderId="91" xfId="0" applyNumberFormat="1" applyFont="1" applyFill="1" applyBorder="1" applyAlignment="1">
      <alignment horizontal="right" vertical="top"/>
    </xf>
    <xf numFmtId="1" fontId="12" fillId="6" borderId="177" xfId="0" applyNumberFormat="1" applyFont="1" applyFill="1" applyBorder="1" applyAlignment="1">
      <alignment horizontal="right" vertical="top"/>
    </xf>
    <xf numFmtId="1" fontId="12" fillId="6" borderId="138" xfId="0" applyNumberFormat="1" applyFont="1" applyFill="1" applyBorder="1" applyAlignment="1">
      <alignment horizontal="right" vertical="top"/>
    </xf>
    <xf numFmtId="1" fontId="12" fillId="6" borderId="103" xfId="0" applyNumberFormat="1" applyFont="1" applyFill="1" applyBorder="1" applyAlignment="1">
      <alignment horizontal="right" vertical="top"/>
    </xf>
    <xf numFmtId="1" fontId="12" fillId="11" borderId="151" xfId="0" applyNumberFormat="1" applyFont="1" applyFill="1" applyBorder="1" applyAlignment="1">
      <alignment vertical="top"/>
    </xf>
    <xf numFmtId="0" fontId="12" fillId="11" borderId="239" xfId="0" applyFont="1" applyFill="1" applyBorder="1"/>
    <xf numFmtId="1" fontId="12" fillId="14" borderId="146" xfId="0" applyNumberFormat="1" applyFont="1" applyFill="1" applyBorder="1" applyAlignment="1">
      <alignment horizontal="right" vertical="top"/>
    </xf>
    <xf numFmtId="0" fontId="12" fillId="0" borderId="6" xfId="0" applyFont="1" applyBorder="1" applyAlignment="1">
      <alignment horizontal="right" vertical="top" wrapText="1"/>
    </xf>
    <xf numFmtId="0" fontId="12" fillId="0" borderId="42" xfId="0" applyFont="1" applyBorder="1" applyAlignment="1">
      <alignment horizontal="right" vertical="top"/>
    </xf>
    <xf numFmtId="0" fontId="12" fillId="0" borderId="54" xfId="0" applyFont="1" applyBorder="1" applyAlignment="1">
      <alignment wrapText="1"/>
    </xf>
    <xf numFmtId="0" fontId="12" fillId="11" borderId="151" xfId="0" applyFont="1" applyFill="1" applyBorder="1" applyAlignment="1">
      <alignment horizontal="left" vertical="top" wrapText="1"/>
    </xf>
    <xf numFmtId="1" fontId="14" fillId="11" borderId="177" xfId="0" applyNumberFormat="1" applyFont="1" applyFill="1" applyBorder="1" applyAlignment="1">
      <alignment vertical="top" wrapText="1"/>
    </xf>
    <xf numFmtId="1" fontId="12" fillId="11" borderId="177" xfId="0" applyNumberFormat="1" applyFont="1" applyFill="1" applyBorder="1" applyAlignment="1">
      <alignment vertical="top" wrapText="1"/>
    </xf>
    <xf numFmtId="1" fontId="12" fillId="6" borderId="239" xfId="0" applyNumberFormat="1" applyFont="1" applyFill="1" applyBorder="1" applyAlignment="1">
      <alignment horizontal="right" vertical="top" wrapText="1"/>
    </xf>
    <xf numFmtId="0" fontId="12" fillId="11" borderId="232" xfId="0" applyFont="1" applyFill="1" applyBorder="1" applyAlignment="1">
      <alignment horizontal="left" vertical="top" wrapText="1"/>
    </xf>
    <xf numFmtId="0" fontId="12" fillId="6" borderId="226" xfId="0" applyFont="1" applyFill="1" applyBorder="1" applyAlignment="1">
      <alignment horizontal="left" vertical="top" wrapText="1"/>
    </xf>
    <xf numFmtId="0" fontId="12" fillId="10" borderId="226" xfId="0" applyFont="1" applyFill="1" applyBorder="1" applyAlignment="1">
      <alignment horizontal="left" vertical="top" wrapText="1"/>
    </xf>
    <xf numFmtId="1" fontId="12" fillId="6" borderId="226" xfId="0" applyNumberFormat="1" applyFont="1" applyFill="1" applyBorder="1" applyAlignment="1">
      <alignment horizontal="right" vertical="top" wrapText="1"/>
    </xf>
    <xf numFmtId="1" fontId="12" fillId="6" borderId="224" xfId="0" applyNumberFormat="1" applyFont="1" applyFill="1" applyBorder="1" applyAlignment="1">
      <alignment horizontal="right" vertical="top" wrapText="1"/>
    </xf>
    <xf numFmtId="0" fontId="12" fillId="11" borderId="91" xfId="0" applyFont="1" applyFill="1" applyBorder="1" applyAlignment="1">
      <alignment horizontal="left" vertical="top" wrapText="1"/>
    </xf>
    <xf numFmtId="1" fontId="12" fillId="6" borderId="229" xfId="0" applyNumberFormat="1" applyFont="1" applyFill="1" applyBorder="1" applyAlignment="1">
      <alignment horizontal="right" vertical="top" wrapText="1"/>
    </xf>
    <xf numFmtId="0" fontId="12" fillId="6" borderId="231" xfId="0" applyFont="1" applyFill="1" applyBorder="1" applyAlignment="1">
      <alignment horizontal="left" vertical="top" wrapText="1"/>
    </xf>
    <xf numFmtId="1" fontId="14" fillId="11" borderId="151" xfId="0" applyNumberFormat="1" applyFont="1" applyFill="1" applyBorder="1" applyAlignment="1">
      <alignment vertical="top" wrapText="1"/>
    </xf>
    <xf numFmtId="1" fontId="14" fillId="11" borderId="138" xfId="0" applyNumberFormat="1" applyFont="1" applyFill="1" applyBorder="1" applyAlignment="1">
      <alignment vertical="top" wrapText="1"/>
    </xf>
    <xf numFmtId="1" fontId="12" fillId="11" borderId="151" xfId="0" applyNumberFormat="1" applyFont="1" applyFill="1" applyBorder="1" applyAlignment="1">
      <alignment vertical="top" wrapText="1"/>
    </xf>
    <xf numFmtId="1" fontId="12" fillId="11" borderId="138" xfId="0" applyNumberFormat="1" applyFont="1" applyFill="1" applyBorder="1" applyAlignment="1">
      <alignment vertical="top" wrapText="1"/>
    </xf>
    <xf numFmtId="0" fontId="12" fillId="10" borderId="231" xfId="0" applyFont="1" applyFill="1" applyBorder="1" applyAlignment="1">
      <alignment horizontal="left" vertical="top" wrapText="1"/>
    </xf>
    <xf numFmtId="1" fontId="12" fillId="10" borderId="226" xfId="0" applyNumberFormat="1" applyFont="1" applyFill="1" applyBorder="1" applyAlignment="1">
      <alignment vertical="top" wrapText="1"/>
    </xf>
    <xf numFmtId="1" fontId="12" fillId="10" borderId="224" xfId="0" applyNumberFormat="1" applyFont="1" applyFill="1" applyBorder="1" applyAlignment="1">
      <alignment vertical="top" wrapText="1"/>
    </xf>
    <xf numFmtId="1" fontId="12" fillId="10" borderId="239" xfId="0" applyNumberFormat="1" applyFont="1" applyFill="1" applyBorder="1" applyAlignment="1">
      <alignment vertical="top" wrapText="1"/>
    </xf>
    <xf numFmtId="1" fontId="12" fillId="10" borderId="229" xfId="0" applyNumberFormat="1" applyFont="1" applyFill="1" applyBorder="1" applyAlignment="1">
      <alignment vertical="top" wrapText="1"/>
    </xf>
    <xf numFmtId="1" fontId="12" fillId="11" borderId="232" xfId="0" applyNumberFormat="1" applyFont="1" applyFill="1" applyBorder="1" applyAlignment="1">
      <alignment horizontal="right" vertical="top" wrapText="1"/>
    </xf>
    <xf numFmtId="0" fontId="12" fillId="4" borderId="226" xfId="0" applyFont="1" applyFill="1" applyBorder="1" applyAlignment="1">
      <alignment horizontal="left" vertical="top" wrapText="1"/>
    </xf>
    <xf numFmtId="0" fontId="12" fillId="11" borderId="224" xfId="0" applyFont="1" applyFill="1" applyBorder="1" applyAlignment="1">
      <alignment vertical="top"/>
    </xf>
    <xf numFmtId="0" fontId="12" fillId="11" borderId="245" xfId="0" applyFont="1" applyFill="1" applyBorder="1" applyAlignment="1">
      <alignment vertical="top"/>
    </xf>
    <xf numFmtId="2" fontId="12" fillId="11" borderId="245" xfId="0" applyNumberFormat="1" applyFont="1" applyFill="1" applyBorder="1" applyAlignment="1">
      <alignment vertical="top"/>
    </xf>
    <xf numFmtId="0" fontId="12" fillId="11" borderId="246" xfId="0" applyFont="1" applyFill="1" applyBorder="1" applyAlignment="1">
      <alignment vertical="top"/>
    </xf>
    <xf numFmtId="0" fontId="12" fillId="3" borderId="177" xfId="0" applyFont="1" applyFill="1" applyBorder="1" applyAlignment="1">
      <alignment horizontal="right" vertical="top" wrapText="1"/>
    </xf>
    <xf numFmtId="0" fontId="12" fillId="3" borderId="138" xfId="0" applyFont="1" applyFill="1" applyBorder="1" applyAlignment="1">
      <alignment horizontal="right" vertical="top" wrapText="1"/>
    </xf>
    <xf numFmtId="0" fontId="12" fillId="11" borderId="247" xfId="0" applyFont="1" applyFill="1" applyBorder="1" applyAlignment="1">
      <alignment horizontal="left" vertical="top" wrapText="1"/>
    </xf>
    <xf numFmtId="0" fontId="12" fillId="11" borderId="245" xfId="0" applyFont="1" applyFill="1" applyBorder="1" applyAlignment="1">
      <alignment vertical="center"/>
    </xf>
    <xf numFmtId="2" fontId="12" fillId="11" borderId="245" xfId="0" applyNumberFormat="1" applyFont="1" applyFill="1" applyBorder="1" applyAlignment="1">
      <alignment vertical="center"/>
    </xf>
    <xf numFmtId="0" fontId="12" fillId="11" borderId="109" xfId="0" applyFont="1" applyFill="1" applyBorder="1" applyAlignment="1">
      <alignment vertical="top"/>
    </xf>
    <xf numFmtId="0" fontId="12" fillId="11" borderId="246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left" vertical="top" wrapText="1"/>
    </xf>
    <xf numFmtId="0" fontId="12" fillId="3" borderId="103" xfId="0" applyFont="1" applyFill="1" applyBorder="1" applyAlignment="1">
      <alignment horizontal="right" vertical="top" wrapText="1"/>
    </xf>
    <xf numFmtId="2" fontId="12" fillId="3" borderId="138" xfId="0" applyNumberFormat="1" applyFont="1" applyFill="1" applyBorder="1" applyAlignment="1">
      <alignment horizontal="right" vertical="top" wrapText="1"/>
    </xf>
    <xf numFmtId="0" fontId="12" fillId="3" borderId="238" xfId="0" applyFont="1" applyFill="1" applyBorder="1" applyAlignment="1">
      <alignment horizontal="left" vertical="top" wrapText="1"/>
    </xf>
    <xf numFmtId="2" fontId="12" fillId="3" borderId="49" xfId="0" applyNumberFormat="1" applyFont="1" applyFill="1" applyBorder="1" applyAlignment="1">
      <alignment horizontal="right" vertical="top" wrapText="1"/>
    </xf>
    <xf numFmtId="0" fontId="12" fillId="3" borderId="240" xfId="0" applyFont="1" applyFill="1" applyBorder="1" applyAlignment="1">
      <alignment horizontal="right" vertical="top" wrapText="1"/>
    </xf>
    <xf numFmtId="0" fontId="12" fillId="20" borderId="121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right" vertical="top" wrapText="1"/>
    </xf>
    <xf numFmtId="1" fontId="12" fillId="11" borderId="245" xfId="0" applyNumberFormat="1" applyFont="1" applyFill="1" applyBorder="1" applyAlignment="1">
      <alignment vertical="top"/>
    </xf>
    <xf numFmtId="1" fontId="12" fillId="11" borderId="245" xfId="0" applyNumberFormat="1" applyFont="1" applyFill="1" applyBorder="1" applyAlignment="1">
      <alignment vertical="center"/>
    </xf>
    <xf numFmtId="0" fontId="12" fillId="20" borderId="241" xfId="0" applyFont="1" applyFill="1" applyBorder="1" applyAlignment="1">
      <alignment horizontal="left" vertical="top"/>
    </xf>
    <xf numFmtId="0" fontId="12" fillId="20" borderId="122" xfId="0" applyFont="1" applyFill="1" applyBorder="1" applyAlignment="1">
      <alignment horizontal="left" vertical="top"/>
    </xf>
    <xf numFmtId="0" fontId="12" fillId="20" borderId="242" xfId="0" applyFont="1" applyFill="1" applyBorder="1" applyAlignment="1">
      <alignment wrapText="1"/>
    </xf>
    <xf numFmtId="0" fontId="12" fillId="20" borderId="243" xfId="0" applyFont="1" applyFill="1" applyBorder="1" applyAlignment="1">
      <alignment wrapText="1"/>
    </xf>
    <xf numFmtId="0" fontId="12" fillId="20" borderId="222" xfId="0" applyFont="1" applyFill="1" applyBorder="1" applyAlignment="1">
      <alignment wrapText="1"/>
    </xf>
    <xf numFmtId="0" fontId="12" fillId="20" borderId="244" xfId="0" applyFont="1" applyFill="1" applyBorder="1" applyAlignment="1">
      <alignment horizontal="left" vertical="top"/>
    </xf>
    <xf numFmtId="0" fontId="12" fillId="3" borderId="91" xfId="0" applyFont="1" applyFill="1" applyBorder="1" applyAlignment="1">
      <alignment horizontal="left" vertical="top" wrapText="1"/>
    </xf>
    <xf numFmtId="0" fontId="12" fillId="3" borderId="163" xfId="0" applyFont="1" applyFill="1" applyBorder="1" applyAlignment="1">
      <alignment horizontal="left" vertical="top" wrapText="1"/>
    </xf>
    <xf numFmtId="0" fontId="12" fillId="3" borderId="249" xfId="0" applyFont="1" applyFill="1" applyBorder="1" applyAlignment="1">
      <alignment horizontal="left" vertical="top" wrapText="1"/>
    </xf>
    <xf numFmtId="0" fontId="12" fillId="3" borderId="250" xfId="0" applyFont="1" applyFill="1" applyBorder="1" applyAlignment="1">
      <alignment horizontal="right" vertical="top" wrapText="1"/>
    </xf>
    <xf numFmtId="0" fontId="12" fillId="3" borderId="248" xfId="0" applyFont="1" applyFill="1" applyBorder="1" applyAlignment="1">
      <alignment horizontal="right" vertical="top" wrapText="1"/>
    </xf>
    <xf numFmtId="0" fontId="12" fillId="20" borderId="191" xfId="0" applyFont="1" applyFill="1" applyBorder="1" applyAlignment="1">
      <alignment wrapText="1"/>
    </xf>
    <xf numFmtId="0" fontId="12" fillId="20" borderId="192" xfId="0" applyFont="1" applyFill="1" applyBorder="1" applyAlignment="1">
      <alignment wrapText="1"/>
    </xf>
    <xf numFmtId="0" fontId="12" fillId="3" borderId="238" xfId="0" applyFont="1" applyFill="1" applyBorder="1" applyAlignment="1">
      <alignment horizontal="right" vertical="top" wrapText="1"/>
    </xf>
    <xf numFmtId="0" fontId="12" fillId="11" borderId="25" xfId="0" applyFont="1" applyFill="1" applyBorder="1" applyAlignment="1">
      <alignment horizontal="right" vertical="top"/>
    </xf>
    <xf numFmtId="0" fontId="12" fillId="6" borderId="248" xfId="0" applyFont="1" applyFill="1" applyBorder="1" applyAlignment="1">
      <alignment horizontal="right" vertical="top"/>
    </xf>
    <xf numFmtId="0" fontId="11" fillId="0" borderId="49" xfId="0" applyFont="1" applyBorder="1" applyAlignment="1">
      <alignment horizontal="right" vertical="top"/>
    </xf>
    <xf numFmtId="0" fontId="12" fillId="6" borderId="249" xfId="0" applyFont="1" applyFill="1" applyBorder="1" applyAlignment="1">
      <alignment horizontal="left" vertical="top"/>
    </xf>
    <xf numFmtId="0" fontId="12" fillId="6" borderId="251" xfId="0" applyFont="1" applyFill="1" applyBorder="1" applyAlignment="1">
      <alignment horizontal="right"/>
    </xf>
    <xf numFmtId="0" fontId="12" fillId="6" borderId="250" xfId="0" applyFont="1" applyFill="1" applyBorder="1" applyAlignment="1">
      <alignment horizontal="right"/>
    </xf>
    <xf numFmtId="0" fontId="12" fillId="6" borderId="248" xfId="0" applyFont="1" applyFill="1" applyBorder="1" applyAlignment="1">
      <alignment horizontal="right"/>
    </xf>
    <xf numFmtId="0" fontId="12" fillId="6" borderId="251" xfId="0" applyFont="1" applyFill="1" applyBorder="1" applyAlignment="1">
      <alignment horizontal="right" vertical="top"/>
    </xf>
    <xf numFmtId="0" fontId="12" fillId="11" borderId="138" xfId="0" applyFont="1" applyFill="1" applyBorder="1" applyAlignment="1">
      <alignment horizontal="right" vertical="top"/>
    </xf>
    <xf numFmtId="2" fontId="12" fillId="11" borderId="138" xfId="0" applyNumberFormat="1" applyFont="1" applyFill="1" applyBorder="1" applyAlignment="1">
      <alignment horizontal="right" vertical="top"/>
    </xf>
    <xf numFmtId="0" fontId="12" fillId="6" borderId="249" xfId="0" applyFont="1" applyFill="1" applyBorder="1" applyAlignment="1">
      <alignment horizontal="right"/>
    </xf>
    <xf numFmtId="2" fontId="12" fillId="6" borderId="250" xfId="0" applyNumberFormat="1" applyFont="1" applyFill="1" applyBorder="1" applyAlignment="1">
      <alignment horizontal="right" vertical="top"/>
    </xf>
    <xf numFmtId="0" fontId="12" fillId="11" borderId="99" xfId="0" applyFont="1" applyFill="1" applyBorder="1" applyAlignment="1">
      <alignment horizontal="left" vertical="top"/>
    </xf>
    <xf numFmtId="0" fontId="12" fillId="11" borderId="98" xfId="0" applyFont="1" applyFill="1" applyBorder="1" applyAlignment="1">
      <alignment horizontal="left" vertical="top"/>
    </xf>
    <xf numFmtId="0" fontId="12" fillId="6" borderId="238" xfId="0" applyFont="1" applyFill="1" applyBorder="1" applyAlignment="1">
      <alignment horizontal="left" vertical="top" wrapText="1"/>
    </xf>
    <xf numFmtId="2" fontId="12" fillId="6" borderId="251" xfId="0" applyNumberFormat="1" applyFont="1" applyFill="1" applyBorder="1" applyAlignment="1">
      <alignment horizontal="right" vertical="top"/>
    </xf>
    <xf numFmtId="1" fontId="14" fillId="6" borderId="56" xfId="0" applyNumberFormat="1" applyFont="1" applyFill="1" applyBorder="1" applyAlignment="1">
      <alignment horizontal="right"/>
    </xf>
    <xf numFmtId="1" fontId="14" fillId="11" borderId="257" xfId="0" applyNumberFormat="1" applyFont="1" applyFill="1" applyBorder="1" applyAlignment="1">
      <alignment horizontal="right"/>
    </xf>
    <xf numFmtId="1" fontId="14" fillId="11" borderId="258" xfId="0" applyNumberFormat="1" applyFont="1" applyFill="1" applyBorder="1" applyAlignment="1">
      <alignment horizontal="right"/>
    </xf>
    <xf numFmtId="1" fontId="14" fillId="11" borderId="256" xfId="0" applyNumberFormat="1" applyFont="1" applyFill="1" applyBorder="1" applyAlignment="1">
      <alignment horizontal="right"/>
    </xf>
    <xf numFmtId="1" fontId="14" fillId="6" borderId="257" xfId="0" applyNumberFormat="1" applyFont="1" applyFill="1" applyBorder="1" applyAlignment="1">
      <alignment horizontal="right"/>
    </xf>
    <xf numFmtId="1" fontId="14" fillId="6" borderId="258" xfId="0" applyNumberFormat="1" applyFont="1" applyFill="1" applyBorder="1" applyAlignment="1">
      <alignment horizontal="right"/>
    </xf>
    <xf numFmtId="1" fontId="14" fillId="6" borderId="262" xfId="0" applyNumberFormat="1" applyFont="1" applyFill="1" applyBorder="1" applyAlignment="1">
      <alignment horizontal="right"/>
    </xf>
    <xf numFmtId="1" fontId="14" fillId="11" borderId="255" xfId="0" applyNumberFormat="1" applyFont="1" applyFill="1" applyBorder="1" applyAlignment="1">
      <alignment horizontal="right"/>
    </xf>
    <xf numFmtId="1" fontId="14" fillId="11" borderId="262" xfId="0" applyNumberFormat="1" applyFont="1" applyFill="1" applyBorder="1" applyAlignment="1">
      <alignment horizontal="right"/>
    </xf>
    <xf numFmtId="1" fontId="14" fillId="6" borderId="6" xfId="0" applyNumberFormat="1" applyFont="1" applyFill="1" applyBorder="1" applyAlignment="1">
      <alignment horizontal="right"/>
    </xf>
    <xf numFmtId="1" fontId="14" fillId="6" borderId="45" xfId="0" applyNumberFormat="1" applyFont="1" applyFill="1" applyBorder="1" applyAlignment="1">
      <alignment horizontal="right"/>
    </xf>
    <xf numFmtId="1" fontId="14" fillId="6" borderId="49" xfId="0" applyNumberFormat="1" applyFont="1" applyFill="1" applyBorder="1" applyAlignment="1">
      <alignment horizontal="right"/>
    </xf>
    <xf numFmtId="1" fontId="14" fillId="11" borderId="263" xfId="0" applyNumberFormat="1" applyFont="1" applyFill="1" applyBorder="1" applyAlignment="1">
      <alignment horizontal="right"/>
    </xf>
    <xf numFmtId="1" fontId="14" fillId="11" borderId="259" xfId="0" applyNumberFormat="1" applyFont="1" applyFill="1" applyBorder="1" applyAlignment="1">
      <alignment horizontal="right"/>
    </xf>
    <xf numFmtId="1" fontId="14" fillId="6" borderId="259" xfId="0" applyNumberFormat="1" applyFont="1" applyFill="1" applyBorder="1" applyAlignment="1">
      <alignment horizontal="right"/>
    </xf>
    <xf numFmtId="1" fontId="14" fillId="11" borderId="32" xfId="0" applyNumberFormat="1" applyFont="1" applyFill="1" applyBorder="1" applyAlignment="1">
      <alignment horizontal="right"/>
    </xf>
    <xf numFmtId="0" fontId="12" fillId="10" borderId="273" xfId="0" applyFont="1" applyFill="1" applyBorder="1" applyAlignment="1">
      <alignment horizontal="right" vertical="top"/>
    </xf>
    <xf numFmtId="0" fontId="12" fillId="11" borderId="218" xfId="0" applyFont="1" applyFill="1" applyBorder="1" applyAlignment="1">
      <alignment vertical="top" wrapText="1"/>
    </xf>
    <xf numFmtId="0" fontId="12" fillId="6" borderId="274" xfId="0" applyFont="1" applyFill="1" applyBorder="1" applyAlignment="1">
      <alignment horizontal="right" vertical="top"/>
    </xf>
    <xf numFmtId="0" fontId="12" fillId="6" borderId="265" xfId="0" applyFont="1" applyFill="1" applyBorder="1" applyAlignment="1">
      <alignment horizontal="right" vertical="top"/>
    </xf>
    <xf numFmtId="1" fontId="12" fillId="11" borderId="25" xfId="0" applyNumberFormat="1" applyFont="1" applyFill="1" applyBorder="1" applyAlignment="1">
      <alignment horizontal="right" vertical="center" wrapText="1"/>
    </xf>
    <xf numFmtId="0" fontId="12" fillId="11" borderId="270" xfId="0" applyFont="1" applyFill="1" applyBorder="1" applyAlignment="1">
      <alignment horizontal="right" vertical="top" wrapText="1"/>
    </xf>
    <xf numFmtId="1" fontId="12" fillId="6" borderId="274" xfId="0" applyNumberFormat="1" applyFont="1" applyFill="1" applyBorder="1" applyAlignment="1">
      <alignment horizontal="right" vertical="top" wrapText="1"/>
    </xf>
    <xf numFmtId="0" fontId="12" fillId="11" borderId="270" xfId="0" applyFont="1" applyFill="1" applyBorder="1" applyAlignment="1">
      <alignment horizontal="right" vertical="top"/>
    </xf>
    <xf numFmtId="0" fontId="12" fillId="6" borderId="268" xfId="0" applyFont="1" applyFill="1" applyBorder="1" applyAlignment="1">
      <alignment horizontal="right" vertical="top"/>
    </xf>
    <xf numFmtId="1" fontId="12" fillId="6" borderId="279" xfId="0" applyNumberFormat="1" applyFont="1" applyFill="1" applyBorder="1" applyAlignment="1">
      <alignment horizontal="right" vertical="top" wrapText="1"/>
    </xf>
    <xf numFmtId="0" fontId="12" fillId="11" borderId="280" xfId="0" applyFont="1" applyFill="1" applyBorder="1" applyAlignment="1">
      <alignment horizontal="right" vertical="center"/>
    </xf>
    <xf numFmtId="0" fontId="12" fillId="11" borderId="270" xfId="0" applyFont="1" applyFill="1" applyBorder="1" applyAlignment="1">
      <alignment horizontal="right" vertical="center"/>
    </xf>
    <xf numFmtId="1" fontId="12" fillId="11" borderId="271" xfId="0" applyNumberFormat="1" applyFont="1" applyFill="1" applyBorder="1" applyAlignment="1">
      <alignment horizontal="right" vertical="center" wrapText="1"/>
    </xf>
    <xf numFmtId="1" fontId="12" fillId="11" borderId="275" xfId="0" applyNumberFormat="1" applyFont="1" applyFill="1" applyBorder="1" applyAlignment="1">
      <alignment horizontal="right" vertical="center" wrapText="1"/>
    </xf>
    <xf numFmtId="0" fontId="12" fillId="6" borderId="268" xfId="0" applyFont="1" applyFill="1" applyBorder="1" applyAlignment="1">
      <alignment horizontal="right" vertical="center"/>
    </xf>
    <xf numFmtId="0" fontId="12" fillId="6" borderId="265" xfId="0" applyFont="1" applyFill="1" applyBorder="1" applyAlignment="1">
      <alignment horizontal="right" vertical="center"/>
    </xf>
    <xf numFmtId="0" fontId="12" fillId="6" borderId="266" xfId="0" applyFont="1" applyFill="1" applyBorder="1" applyAlignment="1">
      <alignment horizontal="right" vertical="center"/>
    </xf>
    <xf numFmtId="1" fontId="12" fillId="6" borderId="266" xfId="0" applyNumberFormat="1" applyFont="1" applyFill="1" applyBorder="1" applyAlignment="1">
      <alignment horizontal="right" vertical="center" wrapText="1"/>
    </xf>
    <xf numFmtId="1" fontId="12" fillId="6" borderId="267" xfId="0" applyNumberFormat="1" applyFont="1" applyFill="1" applyBorder="1" applyAlignment="1">
      <alignment horizontal="right" vertical="center" wrapText="1"/>
    </xf>
    <xf numFmtId="1" fontId="12" fillId="11" borderId="280" xfId="0" applyNumberFormat="1" applyFont="1" applyFill="1" applyBorder="1" applyAlignment="1">
      <alignment horizontal="right" vertical="center" wrapText="1"/>
    </xf>
    <xf numFmtId="0" fontId="12" fillId="6" borderId="279" xfId="0" applyFont="1" applyFill="1" applyBorder="1" applyAlignment="1">
      <alignment horizontal="right" vertical="top"/>
    </xf>
    <xf numFmtId="0" fontId="12" fillId="10" borderId="282" xfId="0" applyFont="1" applyFill="1" applyBorder="1" applyAlignment="1">
      <alignment horizontal="right" vertical="top"/>
    </xf>
    <xf numFmtId="0" fontId="12" fillId="10" borderId="269" xfId="0" applyFont="1" applyFill="1" applyBorder="1" applyAlignment="1">
      <alignment horizontal="right" vertical="top"/>
    </xf>
    <xf numFmtId="0" fontId="12" fillId="10" borderId="277" xfId="0" applyFont="1" applyFill="1" applyBorder="1" applyAlignment="1">
      <alignment horizontal="right" vertical="top"/>
    </xf>
    <xf numFmtId="1" fontId="12" fillId="10" borderId="27" xfId="0" applyNumberFormat="1" applyFont="1" applyFill="1" applyBorder="1" applyAlignment="1">
      <alignment horizontal="right" vertical="top" wrapText="1"/>
    </xf>
    <xf numFmtId="1" fontId="12" fillId="10" borderId="5" xfId="0" applyNumberFormat="1" applyFont="1" applyFill="1" applyBorder="1" applyAlignment="1">
      <alignment horizontal="right" vertical="top" wrapText="1"/>
    </xf>
    <xf numFmtId="0" fontId="12" fillId="11" borderId="280" xfId="0" applyFont="1" applyFill="1" applyBorder="1" applyAlignment="1">
      <alignment horizontal="right" vertical="top"/>
    </xf>
    <xf numFmtId="0" fontId="12" fillId="11" borderId="279" xfId="0" applyFont="1" applyFill="1" applyBorder="1" applyAlignment="1">
      <alignment horizontal="right" vertical="top"/>
    </xf>
    <xf numFmtId="0" fontId="12" fillId="11" borderId="272" xfId="0" applyFont="1" applyFill="1" applyBorder="1" applyAlignment="1">
      <alignment horizontal="left" vertical="top"/>
    </xf>
    <xf numFmtId="0" fontId="12" fillId="11" borderId="6" xfId="0" applyFont="1" applyFill="1" applyBorder="1" applyAlignment="1">
      <alignment horizontal="left" vertical="top" wrapText="1"/>
    </xf>
    <xf numFmtId="0" fontId="11" fillId="0" borderId="104" xfId="0" applyFont="1" applyBorder="1" applyAlignment="1">
      <alignment horizontal="right" vertical="top"/>
    </xf>
    <xf numFmtId="0" fontId="12" fillId="11" borderId="280" xfId="0" applyFont="1" applyFill="1" applyBorder="1" applyAlignment="1">
      <alignment horizontal="left" vertical="top"/>
    </xf>
    <xf numFmtId="0" fontId="12" fillId="11" borderId="238" xfId="0" applyFont="1" applyFill="1" applyBorder="1" applyAlignment="1">
      <alignment horizontal="left" vertical="top" wrapText="1"/>
    </xf>
    <xf numFmtId="0" fontId="12" fillId="6" borderId="289" xfId="0" applyFont="1" applyFill="1" applyBorder="1" applyAlignment="1">
      <alignment horizontal="left" vertical="top" wrapText="1"/>
    </xf>
    <xf numFmtId="0" fontId="12" fillId="11" borderId="289" xfId="0" applyFont="1" applyFill="1" applyBorder="1" applyAlignment="1">
      <alignment horizontal="left" vertical="top" wrapText="1"/>
    </xf>
    <xf numFmtId="1" fontId="12" fillId="11" borderId="271" xfId="0" applyNumberFormat="1" applyFont="1" applyFill="1" applyBorder="1" applyAlignment="1">
      <alignment horizontal="right" vertical="top" wrapText="1"/>
    </xf>
    <xf numFmtId="0" fontId="12" fillId="11" borderId="272" xfId="0" applyFont="1" applyFill="1" applyBorder="1" applyAlignment="1">
      <alignment horizontal="left" vertical="top" wrapText="1"/>
    </xf>
    <xf numFmtId="0" fontId="12" fillId="11" borderId="289" xfId="0" applyFont="1" applyFill="1" applyBorder="1" applyAlignment="1">
      <alignment horizontal="left" vertical="top"/>
    </xf>
    <xf numFmtId="0" fontId="12" fillId="11" borderId="285" xfId="0" applyFont="1" applyFill="1" applyBorder="1" applyAlignment="1">
      <alignment horizontal="left" vertical="top" wrapText="1"/>
    </xf>
    <xf numFmtId="0" fontId="12" fillId="11" borderId="280" xfId="0" applyFont="1" applyFill="1" applyBorder="1" applyAlignment="1">
      <alignment horizontal="left" vertical="top" wrapText="1"/>
    </xf>
    <xf numFmtId="0" fontId="12" fillId="11" borderId="290" xfId="0" applyFont="1" applyFill="1" applyBorder="1" applyAlignment="1">
      <alignment horizontal="left" vertical="top" wrapText="1"/>
    </xf>
    <xf numFmtId="0" fontId="12" fillId="6" borderId="280" xfId="0" applyFont="1" applyFill="1" applyBorder="1" applyAlignment="1">
      <alignment horizontal="left" vertical="top" wrapText="1"/>
    </xf>
    <xf numFmtId="0" fontId="12" fillId="11" borderId="163" xfId="0" applyFont="1" applyFill="1" applyBorder="1" applyAlignment="1">
      <alignment horizontal="left" vertical="top" wrapText="1"/>
    </xf>
    <xf numFmtId="0" fontId="12" fillId="11" borderId="282" xfId="0" applyFont="1" applyFill="1" applyBorder="1" applyAlignment="1">
      <alignment horizontal="left" vertical="top"/>
    </xf>
    <xf numFmtId="0" fontId="12" fillId="11" borderId="278" xfId="0" applyFont="1" applyFill="1" applyBorder="1" applyAlignment="1">
      <alignment horizontal="left" vertical="top"/>
    </xf>
    <xf numFmtId="0" fontId="12" fillId="11" borderId="283" xfId="0" applyFont="1" applyFill="1" applyBorder="1" applyAlignment="1">
      <alignment horizontal="left" vertical="top"/>
    </xf>
    <xf numFmtId="0" fontId="16" fillId="11" borderId="32" xfId="0" applyFont="1" applyFill="1" applyBorder="1" applyAlignment="1">
      <alignment horizontal="left" vertical="top" wrapText="1"/>
    </xf>
    <xf numFmtId="0" fontId="12" fillId="11" borderId="280" xfId="0" applyFont="1" applyFill="1" applyBorder="1" applyAlignment="1">
      <alignment horizontal="right" vertical="top" wrapText="1"/>
    </xf>
    <xf numFmtId="2" fontId="16" fillId="11" borderId="271" xfId="0" applyNumberFormat="1" applyFont="1" applyFill="1" applyBorder="1" applyAlignment="1">
      <alignment horizontal="right" vertical="top" wrapText="1"/>
    </xf>
    <xf numFmtId="0" fontId="16" fillId="11" borderId="108" xfId="0" applyFont="1" applyFill="1" applyBorder="1" applyAlignment="1">
      <alignment horizontal="left" vertical="top" wrapText="1"/>
    </xf>
    <xf numFmtId="0" fontId="16" fillId="11" borderId="26" xfId="0" applyFont="1" applyFill="1" applyBorder="1" applyAlignment="1">
      <alignment horizontal="left" vertical="top" wrapText="1"/>
    </xf>
    <xf numFmtId="0" fontId="16" fillId="11" borderId="109" xfId="0" applyFont="1" applyFill="1" applyBorder="1" applyAlignment="1">
      <alignment horizontal="right" vertical="top" wrapText="1"/>
    </xf>
    <xf numFmtId="2" fontId="16" fillId="11" borderId="109" xfId="0" applyNumberFormat="1" applyFont="1" applyFill="1" applyBorder="1" applyAlignment="1">
      <alignment horizontal="right" vertical="top" wrapText="1"/>
    </xf>
    <xf numFmtId="0" fontId="11" fillId="0" borderId="261" xfId="0" applyFont="1" applyBorder="1" applyAlignment="1">
      <alignment horizontal="right" vertical="top" wrapText="1"/>
    </xf>
    <xf numFmtId="0" fontId="16" fillId="3" borderId="285" xfId="0" applyFont="1" applyFill="1" applyBorder="1" applyAlignment="1">
      <alignment horizontal="left" vertical="top" wrapText="1"/>
    </xf>
    <xf numFmtId="0" fontId="16" fillId="3" borderId="163" xfId="0" applyFont="1" applyFill="1" applyBorder="1" applyAlignment="1">
      <alignment horizontal="left" vertical="top" wrapText="1"/>
    </xf>
    <xf numFmtId="1" fontId="12" fillId="3" borderId="285" xfId="0" applyNumberFormat="1" applyFont="1" applyFill="1" applyBorder="1" applyAlignment="1">
      <alignment horizontal="right" vertical="top" wrapText="1"/>
    </xf>
    <xf numFmtId="1" fontId="12" fillId="3" borderId="287" xfId="0" applyNumberFormat="1" applyFont="1" applyFill="1" applyBorder="1" applyAlignment="1">
      <alignment horizontal="right" vertical="top" wrapText="1"/>
    </xf>
    <xf numFmtId="1" fontId="12" fillId="3" borderId="284" xfId="0" applyNumberFormat="1" applyFont="1" applyFill="1" applyBorder="1" applyAlignment="1">
      <alignment horizontal="right" vertical="top" wrapText="1"/>
    </xf>
    <xf numFmtId="0" fontId="16" fillId="3" borderId="163" xfId="0" applyFont="1" applyFill="1" applyBorder="1" applyAlignment="1">
      <alignment horizontal="right" vertical="top" wrapText="1"/>
    </xf>
    <xf numFmtId="0" fontId="16" fillId="3" borderId="286" xfId="0" applyFont="1" applyFill="1" applyBorder="1" applyAlignment="1">
      <alignment horizontal="right" vertical="top" wrapText="1"/>
    </xf>
    <xf numFmtId="0" fontId="16" fillId="3" borderId="287" xfId="0" applyFont="1" applyFill="1" applyBorder="1" applyAlignment="1">
      <alignment horizontal="right" vertical="top" wrapText="1"/>
    </xf>
    <xf numFmtId="2" fontId="16" fillId="3" borderId="287" xfId="0" applyNumberFormat="1" applyFont="1" applyFill="1" applyBorder="1" applyAlignment="1">
      <alignment horizontal="right" vertical="top" wrapText="1"/>
    </xf>
    <xf numFmtId="2" fontId="16" fillId="3" borderId="286" xfId="0" applyNumberFormat="1" applyFont="1" applyFill="1" applyBorder="1" applyAlignment="1">
      <alignment horizontal="right" vertical="top" wrapText="1"/>
    </xf>
    <xf numFmtId="0" fontId="12" fillId="3" borderId="292" xfId="0" applyFont="1" applyFill="1" applyBorder="1" applyAlignment="1">
      <alignment horizontal="right" vertical="top" wrapText="1"/>
    </xf>
    <xf numFmtId="0" fontId="11" fillId="0" borderId="61" xfId="0" applyFont="1" applyBorder="1" applyAlignment="1">
      <alignment horizontal="right" vertical="top"/>
    </xf>
    <xf numFmtId="0" fontId="12" fillId="6" borderId="273" xfId="0" applyFont="1" applyFill="1" applyBorder="1" applyAlignment="1">
      <alignment horizontal="right" vertical="top"/>
    </xf>
    <xf numFmtId="0" fontId="12" fillId="11" borderId="299" xfId="0" applyFont="1" applyFill="1" applyBorder="1" applyAlignment="1">
      <alignment horizontal="right" vertical="top"/>
    </xf>
    <xf numFmtId="0" fontId="12" fillId="11" borderId="273" xfId="0" applyFont="1" applyFill="1" applyBorder="1" applyAlignment="1">
      <alignment horizontal="right" vertical="top"/>
    </xf>
    <xf numFmtId="0" fontId="12" fillId="11" borderId="298" xfId="0" applyFont="1" applyFill="1" applyBorder="1" applyAlignment="1">
      <alignment horizontal="right" vertical="top"/>
    </xf>
    <xf numFmtId="0" fontId="12" fillId="6" borderId="293" xfId="0" applyFont="1" applyFill="1" applyBorder="1" applyAlignment="1">
      <alignment horizontal="right" vertical="top"/>
    </xf>
    <xf numFmtId="0" fontId="12" fillId="6" borderId="272" xfId="0" applyFont="1" applyFill="1" applyBorder="1" applyAlignment="1">
      <alignment horizontal="right" vertical="top" wrapText="1"/>
    </xf>
    <xf numFmtId="0" fontId="12" fillId="6" borderId="295" xfId="0" applyFont="1" applyFill="1" applyBorder="1" applyAlignment="1">
      <alignment horizontal="right" vertical="top"/>
    </xf>
    <xf numFmtId="0" fontId="12" fillId="6" borderId="294" xfId="0" applyFont="1" applyFill="1" applyBorder="1" applyAlignment="1">
      <alignment horizontal="right" vertical="top"/>
    </xf>
    <xf numFmtId="0" fontId="12" fillId="11" borderId="299" xfId="0" applyFont="1" applyFill="1" applyBorder="1" applyAlignment="1">
      <alignment horizontal="right"/>
    </xf>
    <xf numFmtId="0" fontId="12" fillId="11" borderId="273" xfId="0" applyFont="1" applyFill="1" applyBorder="1" applyAlignment="1">
      <alignment horizontal="right"/>
    </xf>
    <xf numFmtId="0" fontId="14" fillId="6" borderId="298" xfId="0" applyFont="1" applyFill="1" applyBorder="1" applyAlignment="1">
      <alignment horizontal="right" vertical="top"/>
    </xf>
    <xf numFmtId="0" fontId="14" fillId="6" borderId="273" xfId="0" applyFont="1" applyFill="1" applyBorder="1" applyAlignment="1">
      <alignment horizontal="right" vertical="top"/>
    </xf>
    <xf numFmtId="0" fontId="14" fillId="6" borderId="299" xfId="0" applyFont="1" applyFill="1" applyBorder="1" applyAlignment="1">
      <alignment horizontal="right" vertical="top"/>
    </xf>
    <xf numFmtId="0" fontId="12" fillId="11" borderId="107" xfId="0" applyFont="1" applyFill="1" applyBorder="1" applyAlignment="1">
      <alignment horizontal="left" vertical="top"/>
    </xf>
    <xf numFmtId="0" fontId="12" fillId="11" borderId="272" xfId="0" applyFont="1" applyFill="1" applyBorder="1" applyAlignment="1">
      <alignment horizontal="right"/>
    </xf>
    <xf numFmtId="0" fontId="12" fillId="11" borderId="272" xfId="0" applyFont="1" applyFill="1" applyBorder="1" applyAlignment="1">
      <alignment horizontal="right" vertical="top"/>
    </xf>
    <xf numFmtId="0" fontId="12" fillId="6" borderId="282" xfId="0" applyFont="1" applyFill="1" applyBorder="1" applyAlignment="1">
      <alignment horizontal="right" vertical="top"/>
    </xf>
    <xf numFmtId="0" fontId="14" fillId="6" borderId="282" xfId="0" applyFont="1" applyFill="1" applyBorder="1" applyAlignment="1">
      <alignment horizontal="right" vertical="top"/>
    </xf>
    <xf numFmtId="0" fontId="12" fillId="6" borderId="280" xfId="0" applyFont="1" applyFill="1" applyBorder="1" applyAlignment="1">
      <alignment horizontal="right" vertical="top"/>
    </xf>
    <xf numFmtId="0" fontId="12" fillId="6" borderId="291" xfId="0" applyFont="1" applyFill="1" applyBorder="1" applyAlignment="1">
      <alignment horizontal="right" vertical="top"/>
    </xf>
    <xf numFmtId="0" fontId="12" fillId="6" borderId="300" xfId="0" applyFont="1" applyFill="1" applyBorder="1" applyAlignment="1">
      <alignment horizontal="right" vertical="top"/>
    </xf>
    <xf numFmtId="0" fontId="12" fillId="6" borderId="297" xfId="0" applyFont="1" applyFill="1" applyBorder="1" applyAlignment="1">
      <alignment horizontal="right" vertical="top" wrapText="1"/>
    </xf>
    <xf numFmtId="0" fontId="12" fillId="6" borderId="302" xfId="0" applyFont="1" applyFill="1" applyBorder="1" applyAlignment="1">
      <alignment horizontal="right" vertical="top" wrapText="1"/>
    </xf>
    <xf numFmtId="0" fontId="12" fillId="11" borderId="177" xfId="21" applyFont="1" applyFill="1" applyBorder="1" applyAlignment="1">
      <alignment vertical="top" wrapText="1"/>
    </xf>
    <xf numFmtId="0" fontId="12" fillId="11" borderId="138" xfId="21" applyFont="1" applyFill="1" applyBorder="1" applyAlignment="1">
      <alignment vertical="top" wrapText="1"/>
    </xf>
    <xf numFmtId="2" fontId="12" fillId="11" borderId="138" xfId="21" applyNumberFormat="1" applyFont="1" applyFill="1" applyBorder="1" applyAlignment="1">
      <alignment vertical="top" wrapText="1"/>
    </xf>
    <xf numFmtId="1" fontId="12" fillId="11" borderId="103" xfId="21" applyNumberFormat="1" applyFont="1" applyFill="1" applyBorder="1" applyAlignment="1">
      <alignment vertical="top" wrapText="1"/>
    </xf>
    <xf numFmtId="0" fontId="12" fillId="11" borderId="260" xfId="21" applyFont="1" applyFill="1" applyBorder="1" applyAlignment="1">
      <alignment horizontal="right" vertical="center" wrapText="1"/>
    </xf>
    <xf numFmtId="0" fontId="12" fillId="11" borderId="109" xfId="21" applyFont="1" applyFill="1" applyBorder="1" applyAlignment="1">
      <alignment horizontal="right" vertical="center" wrapText="1"/>
    </xf>
    <xf numFmtId="0" fontId="12" fillId="11" borderId="291" xfId="21" applyFont="1" applyFill="1" applyBorder="1" applyAlignment="1">
      <alignment horizontal="right" vertical="center" wrapText="1"/>
    </xf>
    <xf numFmtId="0" fontId="12" fillId="11" borderId="271" xfId="21" applyFont="1" applyFill="1" applyBorder="1" applyAlignment="1">
      <alignment horizontal="right" vertical="center" wrapText="1"/>
    </xf>
    <xf numFmtId="0" fontId="12" fillId="11" borderId="25" xfId="21" applyFont="1" applyFill="1" applyBorder="1" applyAlignment="1">
      <alignment horizontal="right" vertical="center" wrapText="1"/>
    </xf>
    <xf numFmtId="0" fontId="12" fillId="11" borderId="281" xfId="0" applyFont="1" applyFill="1" applyBorder="1" applyAlignment="1">
      <alignment horizontal="right"/>
    </xf>
    <xf numFmtId="0" fontId="12" fillId="6" borderId="288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0" fillId="0" borderId="0" xfId="0" applyFont="1" applyBorder="1"/>
    <xf numFmtId="0" fontId="12" fillId="11" borderId="288" xfId="0" applyFont="1" applyFill="1" applyBorder="1" applyAlignment="1">
      <alignment horizontal="left" vertical="top" wrapText="1"/>
    </xf>
    <xf numFmtId="0" fontId="12" fillId="11" borderId="292" xfId="0" applyFont="1" applyFill="1" applyBorder="1" applyAlignment="1">
      <alignment horizontal="left" vertical="top" wrapText="1"/>
    </xf>
    <xf numFmtId="0" fontId="12" fillId="6" borderId="107" xfId="0" applyFont="1" applyFill="1" applyBorder="1" applyAlignment="1">
      <alignment horizontal="left" vertical="top" wrapText="1"/>
    </xf>
    <xf numFmtId="0" fontId="12" fillId="11" borderId="303" xfId="0" applyFont="1" applyFill="1" applyBorder="1" applyAlignment="1">
      <alignment horizontal="left" vertical="top" wrapText="1"/>
    </xf>
    <xf numFmtId="0" fontId="12" fillId="6" borderId="303" xfId="0" applyFont="1" applyFill="1" applyBorder="1" applyAlignment="1">
      <alignment horizontal="left" vertical="top" wrapText="1"/>
    </xf>
    <xf numFmtId="0" fontId="16" fillId="11" borderId="231" xfId="0" applyFont="1" applyFill="1" applyBorder="1" applyAlignment="1">
      <alignment vertical="top" wrapText="1"/>
    </xf>
    <xf numFmtId="0" fontId="16" fillId="11" borderId="27" xfId="0" applyFont="1" applyFill="1" applyBorder="1" applyAlignment="1">
      <alignment vertical="top" wrapText="1"/>
    </xf>
    <xf numFmtId="0" fontId="16" fillId="11" borderId="42" xfId="0" applyFont="1" applyFill="1" applyBorder="1" applyAlignment="1">
      <alignment vertical="top" wrapText="1"/>
    </xf>
    <xf numFmtId="2" fontId="16" fillId="11" borderId="42" xfId="0" applyNumberFormat="1" applyFont="1" applyFill="1" applyBorder="1" applyAlignment="1">
      <alignment vertical="top" wrapText="1"/>
    </xf>
    <xf numFmtId="0" fontId="16" fillId="11" borderId="208" xfId="0" applyFont="1" applyFill="1" applyBorder="1" applyAlignment="1">
      <alignment vertical="top" wrapText="1"/>
    </xf>
    <xf numFmtId="0" fontId="16" fillId="11" borderId="234" xfId="0" applyFont="1" applyFill="1" applyBorder="1" applyAlignment="1">
      <alignment vertical="top" wrapText="1"/>
    </xf>
    <xf numFmtId="0" fontId="12" fillId="19" borderId="73" xfId="0" applyFont="1" applyFill="1" applyBorder="1" applyAlignment="1">
      <alignment horizontal="left" vertical="top"/>
    </xf>
    <xf numFmtId="0" fontId="12" fillId="19" borderId="308" xfId="0" applyFont="1" applyFill="1" applyBorder="1" applyAlignment="1">
      <alignment horizontal="left" vertical="top"/>
    </xf>
    <xf numFmtId="49" fontId="12" fillId="19" borderId="73" xfId="0" applyNumberFormat="1" applyFont="1" applyFill="1" applyBorder="1" applyAlignment="1">
      <alignment horizontal="left" vertical="top"/>
    </xf>
    <xf numFmtId="0" fontId="12" fillId="27" borderId="73" xfId="0" applyFont="1" applyFill="1" applyBorder="1" applyAlignment="1">
      <alignment horizontal="left" vertical="top"/>
    </xf>
    <xf numFmtId="49" fontId="12" fillId="27" borderId="78" xfId="0" applyNumberFormat="1" applyFont="1" applyFill="1" applyBorder="1" applyAlignment="1">
      <alignment horizontal="left" vertical="top"/>
    </xf>
    <xf numFmtId="0" fontId="12" fillId="19" borderId="57" xfId="0" applyFont="1" applyFill="1" applyBorder="1" applyAlignment="1">
      <alignment horizontal="left" vertical="top"/>
    </xf>
    <xf numFmtId="0" fontId="12" fillId="19" borderId="309" xfId="0" applyFont="1" applyFill="1" applyBorder="1" applyAlignment="1">
      <alignment horizontal="left" vertical="top"/>
    </xf>
    <xf numFmtId="1" fontId="12" fillId="28" borderId="70" xfId="0" applyNumberFormat="1" applyFont="1" applyFill="1" applyBorder="1"/>
    <xf numFmtId="0" fontId="12" fillId="19" borderId="74" xfId="0" applyFont="1" applyFill="1" applyBorder="1" applyAlignment="1">
      <alignment horizontal="left" vertical="top"/>
    </xf>
    <xf numFmtId="0" fontId="12" fillId="19" borderId="306" xfId="0" applyFont="1" applyFill="1" applyBorder="1" applyAlignment="1">
      <alignment horizontal="left" vertical="top"/>
    </xf>
    <xf numFmtId="0" fontId="12" fillId="29" borderId="73" xfId="0" applyFont="1" applyFill="1" applyBorder="1" applyAlignment="1">
      <alignment horizontal="left" vertical="top"/>
    </xf>
    <xf numFmtId="0" fontId="12" fillId="19" borderId="78" xfId="0" applyFont="1" applyFill="1" applyBorder="1" applyAlignment="1">
      <alignment horizontal="left" vertical="top"/>
    </xf>
    <xf numFmtId="0" fontId="12" fillId="27" borderId="74" xfId="0" applyFont="1" applyFill="1" applyBorder="1" applyAlignment="1">
      <alignment horizontal="left" vertical="top" wrapText="1"/>
    </xf>
    <xf numFmtId="0" fontId="12" fillId="19" borderId="74" xfId="0" applyFont="1" applyFill="1" applyBorder="1" applyAlignment="1">
      <alignment horizontal="left" vertical="top" wrapText="1"/>
    </xf>
    <xf numFmtId="0" fontId="12" fillId="27" borderId="78" xfId="0" applyFont="1" applyFill="1" applyBorder="1" applyAlignment="1">
      <alignment horizontal="left" vertical="top"/>
    </xf>
    <xf numFmtId="0" fontId="12" fillId="28" borderId="74" xfId="0" applyFont="1" applyFill="1" applyBorder="1" applyAlignment="1">
      <alignment horizontal="left" vertical="top" wrapText="1"/>
    </xf>
    <xf numFmtId="1" fontId="12" fillId="28" borderId="73" xfId="0" applyNumberFormat="1" applyFont="1" applyFill="1" applyBorder="1" applyAlignment="1">
      <alignment horizontal="right" vertical="top" wrapText="1"/>
    </xf>
    <xf numFmtId="1" fontId="12" fillId="28" borderId="70" xfId="0" applyNumberFormat="1" applyFont="1" applyFill="1" applyBorder="1" applyAlignment="1">
      <alignment horizontal="right" vertical="top" wrapText="1"/>
    </xf>
    <xf numFmtId="1" fontId="12" fillId="28" borderId="71" xfId="0" applyNumberFormat="1" applyFont="1" applyFill="1" applyBorder="1" applyAlignment="1">
      <alignment horizontal="right" vertical="top" wrapText="1"/>
    </xf>
    <xf numFmtId="1" fontId="12" fillId="28" borderId="252" xfId="0" applyNumberFormat="1" applyFont="1" applyFill="1" applyBorder="1" applyAlignment="1">
      <alignment horizontal="right" vertical="top" wrapText="1"/>
    </xf>
    <xf numFmtId="0" fontId="12" fillId="19" borderId="321" xfId="0" applyFont="1" applyFill="1" applyBorder="1" applyAlignment="1">
      <alignment horizontal="left" vertical="top"/>
    </xf>
    <xf numFmtId="0" fontId="12" fillId="27" borderId="133" xfId="0" applyFont="1" applyFill="1" applyBorder="1" applyAlignment="1">
      <alignment horizontal="left" vertical="top"/>
    </xf>
    <xf numFmtId="0" fontId="12" fillId="19" borderId="133" xfId="0" applyFont="1" applyFill="1" applyBorder="1" applyAlignment="1">
      <alignment horizontal="left" vertical="top"/>
    </xf>
    <xf numFmtId="49" fontId="12" fillId="19" borderId="133" xfId="0" applyNumberFormat="1" applyFont="1" applyFill="1" applyBorder="1" applyAlignment="1">
      <alignment horizontal="left" vertical="top"/>
    </xf>
    <xf numFmtId="0" fontId="12" fillId="19" borderId="121" xfId="0" applyFont="1" applyFill="1" applyBorder="1" applyAlignment="1">
      <alignment horizontal="left" vertical="top"/>
    </xf>
    <xf numFmtId="49" fontId="12" fillId="27" borderId="121" xfId="0" applyNumberFormat="1" applyFont="1" applyFill="1" applyBorder="1" applyAlignment="1">
      <alignment horizontal="left" vertical="top"/>
    </xf>
    <xf numFmtId="0" fontId="12" fillId="27" borderId="341" xfId="0" applyFont="1" applyFill="1" applyBorder="1" applyAlignment="1">
      <alignment horizontal="left" vertical="top"/>
    </xf>
    <xf numFmtId="49" fontId="12" fillId="19" borderId="5" xfId="0" applyNumberFormat="1" applyFont="1" applyFill="1" applyBorder="1" applyAlignment="1">
      <alignment horizontal="left" vertical="top"/>
    </xf>
    <xf numFmtId="0" fontId="12" fillId="19" borderId="83" xfId="0" applyFont="1" applyFill="1" applyBorder="1" applyAlignment="1">
      <alignment horizontal="left" vertical="top"/>
    </xf>
    <xf numFmtId="0" fontId="12" fillId="19" borderId="127" xfId="0" applyFont="1" applyFill="1" applyBorder="1" applyAlignment="1">
      <alignment horizontal="left" vertical="top"/>
    </xf>
    <xf numFmtId="0" fontId="12" fillId="32" borderId="80" xfId="0" applyFont="1" applyFill="1" applyBorder="1" applyAlignment="1">
      <alignment horizontal="left" vertical="top" wrapText="1"/>
    </xf>
    <xf numFmtId="0" fontId="12" fillId="32" borderId="115" xfId="0" applyFont="1" applyFill="1" applyBorder="1" applyAlignment="1">
      <alignment horizontal="left" vertical="top" wrapText="1"/>
    </xf>
    <xf numFmtId="0" fontId="12" fillId="32" borderId="73" xfId="0" applyFont="1" applyFill="1" applyBorder="1" applyAlignment="1">
      <alignment horizontal="left" vertical="top"/>
    </xf>
    <xf numFmtId="0" fontId="12" fillId="32" borderId="78" xfId="0" applyFont="1" applyFill="1" applyBorder="1" applyAlignment="1">
      <alignment horizontal="left" vertical="top"/>
    </xf>
    <xf numFmtId="0" fontId="12" fillId="6" borderId="276" xfId="0" applyFont="1" applyFill="1" applyBorder="1" applyAlignment="1">
      <alignment horizontal="right" vertical="top"/>
    </xf>
    <xf numFmtId="0" fontId="14" fillId="11" borderId="281" xfId="0" applyFont="1" applyFill="1" applyBorder="1" applyAlignment="1">
      <alignment vertical="top"/>
    </xf>
    <xf numFmtId="0" fontId="14" fillId="11" borderId="39" xfId="0" applyFont="1" applyFill="1" applyBorder="1" applyAlignment="1">
      <alignment vertical="top"/>
    </xf>
    <xf numFmtId="0" fontId="14" fillId="11" borderId="344" xfId="0" applyFont="1" applyFill="1" applyBorder="1" applyAlignment="1">
      <alignment vertical="top"/>
    </xf>
    <xf numFmtId="0" fontId="14" fillId="11" borderId="345" xfId="0" applyFont="1" applyFill="1" applyBorder="1" applyAlignment="1">
      <alignment vertical="top"/>
    </xf>
    <xf numFmtId="0" fontId="14" fillId="6" borderId="344" xfId="0" applyFont="1" applyFill="1" applyBorder="1" applyAlignment="1">
      <alignment vertical="top"/>
    </xf>
    <xf numFmtId="0" fontId="14" fillId="6" borderId="345" xfId="0" applyFont="1" applyFill="1" applyBorder="1" applyAlignment="1">
      <alignment vertical="top"/>
    </xf>
    <xf numFmtId="0" fontId="12" fillId="21" borderId="121" xfId="0" applyFont="1" applyFill="1" applyBorder="1" applyAlignment="1">
      <alignment horizontal="left" vertical="top"/>
    </xf>
    <xf numFmtId="49" fontId="12" fillId="32" borderId="73" xfId="0" applyNumberFormat="1" applyFont="1" applyFill="1" applyBorder="1" applyAlignment="1">
      <alignment horizontal="left" vertical="top"/>
    </xf>
    <xf numFmtId="0" fontId="12" fillId="28" borderId="121" xfId="0" applyFont="1" applyFill="1" applyBorder="1" applyAlignment="1">
      <alignment horizontal="left" vertical="top"/>
    </xf>
    <xf numFmtId="0" fontId="12" fillId="28" borderId="133" xfId="0" applyFont="1" applyFill="1" applyBorder="1" applyAlignment="1">
      <alignment horizontal="left" vertical="top"/>
    </xf>
    <xf numFmtId="1" fontId="12" fillId="19" borderId="74" xfId="0" applyNumberFormat="1" applyFont="1" applyFill="1" applyBorder="1" applyAlignment="1">
      <alignment horizontal="right" vertical="top"/>
    </xf>
    <xf numFmtId="1" fontId="12" fillId="19" borderId="70" xfId="0" applyNumberFormat="1" applyFont="1" applyFill="1" applyBorder="1" applyAlignment="1">
      <alignment horizontal="right" vertical="top"/>
    </xf>
    <xf numFmtId="1" fontId="12" fillId="19" borderId="71" xfId="0" applyNumberFormat="1" applyFont="1" applyFill="1" applyBorder="1" applyAlignment="1">
      <alignment horizontal="right" vertical="top"/>
    </xf>
    <xf numFmtId="1" fontId="12" fillId="19" borderId="252" xfId="0" applyNumberFormat="1" applyFont="1" applyFill="1" applyBorder="1" applyAlignment="1">
      <alignment horizontal="right" vertical="top"/>
    </xf>
    <xf numFmtId="1" fontId="12" fillId="19" borderId="308" xfId="0" applyNumberFormat="1" applyFont="1" applyFill="1" applyBorder="1" applyAlignment="1">
      <alignment horizontal="right" vertical="top"/>
    </xf>
    <xf numFmtId="1" fontId="12" fillId="19" borderId="306" xfId="0" applyNumberFormat="1" applyFont="1" applyFill="1" applyBorder="1" applyAlignment="1">
      <alignment horizontal="right" vertical="top"/>
    </xf>
    <xf numFmtId="1" fontId="12" fillId="19" borderId="331" xfId="0" applyNumberFormat="1" applyFont="1" applyFill="1" applyBorder="1" applyAlignment="1">
      <alignment horizontal="right" vertical="top"/>
    </xf>
    <xf numFmtId="1" fontId="12" fillId="19" borderId="310" xfId="0" applyNumberFormat="1" applyFont="1" applyFill="1" applyBorder="1" applyAlignment="1">
      <alignment horizontal="right" vertical="top"/>
    </xf>
    <xf numFmtId="1" fontId="12" fillId="19" borderId="57" xfId="0" applyNumberFormat="1" applyFont="1" applyFill="1" applyBorder="1" applyAlignment="1">
      <alignment horizontal="right" vertical="top"/>
    </xf>
    <xf numFmtId="1" fontId="12" fillId="19" borderId="333" xfId="0" applyNumberFormat="1" applyFont="1" applyFill="1" applyBorder="1" applyAlignment="1">
      <alignment horizontal="right" vertical="top"/>
    </xf>
    <xf numFmtId="1" fontId="12" fillId="27" borderId="331" xfId="0" applyNumberFormat="1" applyFont="1" applyFill="1" applyBorder="1" applyAlignment="1">
      <alignment horizontal="right" vertical="top"/>
    </xf>
    <xf numFmtId="1" fontId="12" fillId="27" borderId="70" xfId="0" applyNumberFormat="1" applyFont="1" applyFill="1" applyBorder="1" applyAlignment="1">
      <alignment horizontal="right" vertical="top"/>
    </xf>
    <xf numFmtId="1" fontId="12" fillId="27" borderId="71" xfId="0" applyNumberFormat="1" applyFont="1" applyFill="1" applyBorder="1" applyAlignment="1">
      <alignment horizontal="right" vertical="top"/>
    </xf>
    <xf numFmtId="1" fontId="12" fillId="27" borderId="252" xfId="0" applyNumberFormat="1" applyFont="1" applyFill="1" applyBorder="1" applyAlignment="1">
      <alignment horizontal="right" vertical="top"/>
    </xf>
    <xf numFmtId="1" fontId="12" fillId="19" borderId="273" xfId="0" applyNumberFormat="1" applyFont="1" applyFill="1" applyBorder="1" applyAlignment="1">
      <alignment horizontal="right" vertical="top"/>
    </xf>
    <xf numFmtId="0" fontId="12" fillId="19" borderId="297" xfId="0" applyFont="1" applyFill="1" applyBorder="1" applyAlignment="1">
      <alignment horizontal="right" vertical="top"/>
    </xf>
    <xf numFmtId="0" fontId="12" fillId="19" borderId="70" xfId="0" applyFont="1" applyFill="1" applyBorder="1" applyAlignment="1">
      <alignment horizontal="right" vertical="top"/>
    </xf>
    <xf numFmtId="0" fontId="12" fillId="19" borderId="71" xfId="0" applyFont="1" applyFill="1" applyBorder="1" applyAlignment="1">
      <alignment horizontal="right" vertical="top"/>
    </xf>
    <xf numFmtId="0" fontId="12" fillId="19" borderId="252" xfId="0" applyFont="1" applyFill="1" applyBorder="1" applyAlignment="1">
      <alignment horizontal="right" vertical="top"/>
    </xf>
    <xf numFmtId="1" fontId="12" fillId="27" borderId="75" xfId="0" applyNumberFormat="1" applyFont="1" applyFill="1" applyBorder="1" applyAlignment="1">
      <alignment horizontal="right" vertical="top"/>
    </xf>
    <xf numFmtId="1" fontId="12" fillId="32" borderId="70" xfId="0" applyNumberFormat="1" applyFont="1" applyFill="1" applyBorder="1" applyAlignment="1">
      <alignment horizontal="right" vertical="top"/>
    </xf>
    <xf numFmtId="1" fontId="12" fillId="32" borderId="71" xfId="0" applyNumberFormat="1" applyFont="1" applyFill="1" applyBorder="1" applyAlignment="1">
      <alignment horizontal="right" vertical="top"/>
    </xf>
    <xf numFmtId="1" fontId="12" fillId="32" borderId="252" xfId="0" applyNumberFormat="1" applyFont="1" applyFill="1" applyBorder="1" applyAlignment="1">
      <alignment horizontal="right" vertical="top"/>
    </xf>
    <xf numFmtId="1" fontId="12" fillId="27" borderId="57" xfId="0" applyNumberFormat="1" applyFont="1" applyFill="1" applyBorder="1" applyAlignment="1">
      <alignment horizontal="right" vertical="top"/>
    </xf>
    <xf numFmtId="1" fontId="12" fillId="19" borderId="73" xfId="0" applyNumberFormat="1" applyFont="1" applyFill="1" applyBorder="1" applyAlignment="1">
      <alignment horizontal="right" vertical="top"/>
    </xf>
    <xf numFmtId="1" fontId="12" fillId="19" borderId="343" xfId="0" applyNumberFormat="1" applyFont="1" applyFill="1" applyBorder="1" applyAlignment="1">
      <alignment horizontal="right" vertical="top"/>
    </xf>
    <xf numFmtId="1" fontId="12" fillId="19" borderId="192" xfId="0" applyNumberFormat="1" applyFont="1" applyFill="1" applyBorder="1" applyAlignment="1">
      <alignment horizontal="right" vertical="top"/>
    </xf>
    <xf numFmtId="1" fontId="12" fillId="32" borderId="73" xfId="0" applyNumberFormat="1" applyFont="1" applyFill="1" applyBorder="1" applyAlignment="1">
      <alignment horizontal="right" vertical="top"/>
    </xf>
    <xf numFmtId="1" fontId="12" fillId="27" borderId="73" xfId="0" applyNumberFormat="1" applyFont="1" applyFill="1" applyBorder="1" applyAlignment="1">
      <alignment horizontal="right" vertical="top"/>
    </xf>
    <xf numFmtId="1" fontId="12" fillId="27" borderId="353" xfId="0" applyNumberFormat="1" applyFont="1" applyFill="1" applyBorder="1" applyAlignment="1">
      <alignment horizontal="right" vertical="top"/>
    </xf>
    <xf numFmtId="1" fontId="12" fillId="27" borderId="133" xfId="0" applyNumberFormat="1" applyFont="1" applyFill="1" applyBorder="1" applyAlignment="1">
      <alignment horizontal="right" vertical="top"/>
    </xf>
    <xf numFmtId="0" fontId="12" fillId="32" borderId="133" xfId="0" applyFont="1" applyFill="1" applyBorder="1" applyAlignment="1">
      <alignment horizontal="right" vertical="top"/>
    </xf>
    <xf numFmtId="0" fontId="12" fillId="32" borderId="70" xfId="0" applyFont="1" applyFill="1" applyBorder="1" applyAlignment="1">
      <alignment horizontal="right" vertical="top"/>
    </xf>
    <xf numFmtId="0" fontId="12" fillId="32" borderId="71" xfId="0" applyFont="1" applyFill="1" applyBorder="1" applyAlignment="1">
      <alignment horizontal="right" vertical="top"/>
    </xf>
    <xf numFmtId="0" fontId="12" fillId="32" borderId="252" xfId="0" applyFont="1" applyFill="1" applyBorder="1" applyAlignment="1">
      <alignment horizontal="right" vertical="top"/>
    </xf>
    <xf numFmtId="1" fontId="12" fillId="19" borderId="354" xfId="0" applyNumberFormat="1" applyFont="1" applyFill="1" applyBorder="1" applyAlignment="1">
      <alignment horizontal="right" vertical="top"/>
    </xf>
    <xf numFmtId="1" fontId="12" fillId="19" borderId="79" xfId="0" applyNumberFormat="1" applyFont="1" applyFill="1" applyBorder="1" applyAlignment="1">
      <alignment horizontal="right" vertical="top"/>
    </xf>
    <xf numFmtId="1" fontId="12" fillId="19" borderId="111" xfId="0" applyNumberFormat="1" applyFont="1" applyFill="1" applyBorder="1" applyAlignment="1">
      <alignment horizontal="right" vertical="top"/>
    </xf>
    <xf numFmtId="1" fontId="12" fillId="19" borderId="77" xfId="0" applyNumberFormat="1" applyFont="1" applyFill="1" applyBorder="1" applyAlignment="1">
      <alignment horizontal="right" vertical="top"/>
    </xf>
    <xf numFmtId="165" fontId="12" fillId="27" borderId="73" xfId="0" applyNumberFormat="1" applyFont="1" applyFill="1" applyBorder="1" applyAlignment="1">
      <alignment horizontal="right" vertical="top"/>
    </xf>
    <xf numFmtId="165" fontId="12" fillId="27" borderId="70" xfId="0" applyNumberFormat="1" applyFont="1" applyFill="1" applyBorder="1" applyAlignment="1">
      <alignment horizontal="right" vertical="top"/>
    </xf>
    <xf numFmtId="165" fontId="12" fillId="27" borderId="71" xfId="0" applyNumberFormat="1" applyFont="1" applyFill="1" applyBorder="1" applyAlignment="1">
      <alignment horizontal="right" vertical="top"/>
    </xf>
    <xf numFmtId="1" fontId="12" fillId="19" borderId="75" xfId="0" applyNumberFormat="1" applyFont="1" applyFill="1" applyBorder="1" applyAlignment="1">
      <alignment horizontal="right" vertical="top"/>
    </xf>
    <xf numFmtId="1" fontId="12" fillId="19" borderId="76" xfId="0" applyNumberFormat="1" applyFont="1" applyFill="1" applyBorder="1" applyAlignment="1">
      <alignment horizontal="right" vertical="top"/>
    </xf>
    <xf numFmtId="1" fontId="12" fillId="27" borderId="74" xfId="0" applyNumberFormat="1" applyFont="1" applyFill="1" applyBorder="1" applyAlignment="1">
      <alignment horizontal="right" vertical="top"/>
    </xf>
    <xf numFmtId="1" fontId="12" fillId="29" borderId="73" xfId="0" applyNumberFormat="1" applyFont="1" applyFill="1" applyBorder="1" applyAlignment="1">
      <alignment horizontal="right" vertical="top"/>
    </xf>
    <xf numFmtId="1" fontId="12" fillId="29" borderId="70" xfId="0" applyNumberFormat="1" applyFont="1" applyFill="1" applyBorder="1" applyAlignment="1">
      <alignment horizontal="right" vertical="top"/>
    </xf>
    <xf numFmtId="1" fontId="12" fillId="29" borderId="71" xfId="0" applyNumberFormat="1" applyFont="1" applyFill="1" applyBorder="1" applyAlignment="1">
      <alignment horizontal="right" vertical="top"/>
    </xf>
    <xf numFmtId="1" fontId="12" fillId="29" borderId="252" xfId="0" applyNumberFormat="1" applyFont="1" applyFill="1" applyBorder="1" applyAlignment="1">
      <alignment horizontal="right" vertical="top"/>
    </xf>
    <xf numFmtId="0" fontId="12" fillId="19" borderId="73" xfId="0" applyFont="1" applyFill="1" applyBorder="1" applyAlignment="1">
      <alignment horizontal="right" vertical="top"/>
    </xf>
    <xf numFmtId="1" fontId="12" fillId="27" borderId="78" xfId="0" applyNumberFormat="1" applyFont="1" applyFill="1" applyBorder="1" applyAlignment="1">
      <alignment horizontal="right" vertical="top"/>
    </xf>
    <xf numFmtId="0" fontId="12" fillId="27" borderId="73" xfId="0" applyFont="1" applyFill="1" applyBorder="1" applyAlignment="1">
      <alignment horizontal="right" vertical="top"/>
    </xf>
    <xf numFmtId="0" fontId="12" fillId="27" borderId="70" xfId="0" applyFont="1" applyFill="1" applyBorder="1" applyAlignment="1">
      <alignment horizontal="right" vertical="top"/>
    </xf>
    <xf numFmtId="0" fontId="12" fillId="27" borderId="71" xfId="0" applyFont="1" applyFill="1" applyBorder="1" applyAlignment="1">
      <alignment horizontal="right" vertical="top"/>
    </xf>
    <xf numFmtId="0" fontId="12" fillId="27" borderId="252" xfId="0" applyFont="1" applyFill="1" applyBorder="1" applyAlignment="1">
      <alignment horizontal="right" vertical="top"/>
    </xf>
    <xf numFmtId="1" fontId="12" fillId="32" borderId="115" xfId="0" applyNumberFormat="1" applyFont="1" applyFill="1" applyBorder="1" applyAlignment="1">
      <alignment horizontal="right" vertical="top"/>
    </xf>
    <xf numFmtId="1" fontId="12" fillId="32" borderId="81" xfId="0" applyNumberFormat="1" applyFont="1" applyFill="1" applyBorder="1" applyAlignment="1">
      <alignment horizontal="right" vertical="top"/>
    </xf>
    <xf numFmtId="1" fontId="12" fillId="32" borderId="82" xfId="0" applyNumberFormat="1" applyFont="1" applyFill="1" applyBorder="1" applyAlignment="1">
      <alignment horizontal="right" vertical="top"/>
    </xf>
    <xf numFmtId="1" fontId="12" fillId="32" borderId="254" xfId="0" applyNumberFormat="1" applyFont="1" applyFill="1" applyBorder="1" applyAlignment="1">
      <alignment horizontal="right" vertical="top"/>
    </xf>
    <xf numFmtId="0" fontId="12" fillId="19" borderId="334" xfId="0" applyFont="1" applyFill="1" applyBorder="1" applyAlignment="1">
      <alignment horizontal="right" vertical="top"/>
    </xf>
    <xf numFmtId="1" fontId="12" fillId="19" borderId="335" xfId="0" applyNumberFormat="1" applyFont="1" applyFill="1" applyBorder="1" applyAlignment="1">
      <alignment horizontal="right" vertical="top"/>
    </xf>
    <xf numFmtId="0" fontId="12" fillId="19" borderId="111" xfId="0" applyFont="1" applyFill="1" applyBorder="1" applyAlignment="1">
      <alignment horizontal="right" vertical="top"/>
    </xf>
    <xf numFmtId="0" fontId="12" fillId="19" borderId="336" xfId="0" applyFont="1" applyFill="1" applyBorder="1" applyAlignment="1">
      <alignment horizontal="right" vertical="top"/>
    </xf>
    <xf numFmtId="49" fontId="12" fillId="19" borderId="337" xfId="0" applyNumberFormat="1" applyFont="1" applyFill="1" applyBorder="1" applyAlignment="1">
      <alignment horizontal="right" vertical="top"/>
    </xf>
    <xf numFmtId="0" fontId="12" fillId="19" borderId="350" xfId="0" applyFont="1" applyFill="1" applyBorder="1" applyAlignment="1">
      <alignment horizontal="right" vertical="top"/>
    </xf>
    <xf numFmtId="0" fontId="12" fillId="19" borderId="316" xfId="0" applyFont="1" applyFill="1" applyBorder="1" applyAlignment="1">
      <alignment horizontal="right" vertical="top"/>
    </xf>
    <xf numFmtId="49" fontId="12" fillId="19" borderId="111" xfId="0" applyNumberFormat="1" applyFont="1" applyFill="1" applyBorder="1" applyAlignment="1">
      <alignment horizontal="right" vertical="top"/>
    </xf>
    <xf numFmtId="49" fontId="12" fillId="27" borderId="309" xfId="0" applyNumberFormat="1" applyFont="1" applyFill="1" applyBorder="1" applyAlignment="1">
      <alignment horizontal="right" vertical="top"/>
    </xf>
    <xf numFmtId="1" fontId="12" fillId="27" borderId="332" xfId="0" applyNumberFormat="1" applyFont="1" applyFill="1" applyBorder="1" applyAlignment="1">
      <alignment horizontal="right" vertical="top"/>
    </xf>
    <xf numFmtId="0" fontId="12" fillId="19" borderId="338" xfId="0" applyFont="1" applyFill="1" applyBorder="1" applyAlignment="1">
      <alignment horizontal="right" vertical="top"/>
    </xf>
    <xf numFmtId="1" fontId="12" fillId="19" borderId="311" xfId="0" applyNumberFormat="1" applyFont="1" applyFill="1" applyBorder="1" applyAlignment="1">
      <alignment horizontal="right" vertical="top"/>
    </xf>
    <xf numFmtId="0" fontId="12" fillId="19" borderId="337" xfId="0" applyFont="1" applyFill="1" applyBorder="1" applyAlignment="1">
      <alignment horizontal="right" vertical="top"/>
    </xf>
    <xf numFmtId="49" fontId="12" fillId="27" borderId="339" xfId="0" applyNumberFormat="1" applyFont="1" applyFill="1" applyBorder="1" applyAlignment="1">
      <alignment horizontal="right" vertical="top"/>
    </xf>
    <xf numFmtId="1" fontId="12" fillId="27" borderId="349" xfId="0" applyNumberFormat="1" applyFont="1" applyFill="1" applyBorder="1" applyAlignment="1">
      <alignment horizontal="right" vertical="top"/>
    </xf>
    <xf numFmtId="0" fontId="12" fillId="19" borderId="340" xfId="0" applyFont="1" applyFill="1" applyBorder="1" applyAlignment="1">
      <alignment horizontal="right" vertical="top"/>
    </xf>
    <xf numFmtId="1" fontId="12" fillId="19" borderId="303" xfId="0" applyNumberFormat="1" applyFont="1" applyFill="1" applyBorder="1" applyAlignment="1">
      <alignment horizontal="right" vertical="top"/>
    </xf>
    <xf numFmtId="1" fontId="12" fillId="19" borderId="348" xfId="0" applyNumberFormat="1" applyFont="1" applyFill="1" applyBorder="1" applyAlignment="1">
      <alignment horizontal="right" vertical="top"/>
    </xf>
    <xf numFmtId="0" fontId="12" fillId="27" borderId="351" xfId="0" applyFont="1" applyFill="1" applyBorder="1" applyAlignment="1">
      <alignment horizontal="right" vertical="top"/>
    </xf>
    <xf numFmtId="1" fontId="12" fillId="27" borderId="352" xfId="0" applyNumberFormat="1" applyFont="1" applyFill="1" applyBorder="1" applyAlignment="1">
      <alignment horizontal="right" vertical="top"/>
    </xf>
    <xf numFmtId="0" fontId="12" fillId="28" borderId="351" xfId="0" applyFont="1" applyFill="1" applyBorder="1" applyAlignment="1">
      <alignment horizontal="right" vertical="top"/>
    </xf>
    <xf numFmtId="1" fontId="12" fillId="28" borderId="352" xfId="0" applyNumberFormat="1" applyFont="1" applyFill="1" applyBorder="1" applyAlignment="1">
      <alignment horizontal="right" vertical="top"/>
    </xf>
    <xf numFmtId="1" fontId="12" fillId="28" borderId="70" xfId="0" applyNumberFormat="1" applyFont="1" applyFill="1" applyBorder="1" applyAlignment="1">
      <alignment horizontal="right" vertical="top"/>
    </xf>
    <xf numFmtId="1" fontId="12" fillId="28" borderId="71" xfId="0" applyNumberFormat="1" applyFont="1" applyFill="1" applyBorder="1" applyAlignment="1">
      <alignment horizontal="right" vertical="top"/>
    </xf>
    <xf numFmtId="1" fontId="12" fillId="28" borderId="252" xfId="0" applyNumberFormat="1" applyFont="1" applyFill="1" applyBorder="1" applyAlignment="1">
      <alignment horizontal="right" vertical="top"/>
    </xf>
    <xf numFmtId="49" fontId="12" fillId="19" borderId="351" xfId="0" applyNumberFormat="1" applyFont="1" applyFill="1" applyBorder="1" applyAlignment="1">
      <alignment horizontal="right" vertical="top"/>
    </xf>
    <xf numFmtId="1" fontId="12" fillId="19" borderId="352" xfId="0" applyNumberFormat="1" applyFont="1" applyFill="1" applyBorder="1" applyAlignment="1">
      <alignment horizontal="right" vertical="top"/>
    </xf>
    <xf numFmtId="0" fontId="12" fillId="19" borderId="75" xfId="0" applyFont="1" applyFill="1" applyBorder="1" applyAlignment="1">
      <alignment horizontal="right" vertical="top"/>
    </xf>
    <xf numFmtId="1" fontId="12" fillId="19" borderId="315" xfId="0" applyNumberFormat="1" applyFont="1" applyFill="1" applyBorder="1" applyAlignment="1">
      <alignment horizontal="right" vertical="top"/>
    </xf>
    <xf numFmtId="1" fontId="12" fillId="19" borderId="342" xfId="0" applyNumberFormat="1" applyFont="1" applyFill="1" applyBorder="1" applyAlignment="1">
      <alignment horizontal="right" vertical="top"/>
    </xf>
    <xf numFmtId="0" fontId="12" fillId="19" borderId="312" xfId="0" applyFont="1" applyFill="1" applyBorder="1" applyAlignment="1">
      <alignment horizontal="right" vertical="top"/>
    </xf>
    <xf numFmtId="1" fontId="12" fillId="19" borderId="313" xfId="0" applyNumberFormat="1" applyFont="1" applyFill="1" applyBorder="1" applyAlignment="1">
      <alignment horizontal="right" vertical="top"/>
    </xf>
    <xf numFmtId="0" fontId="12" fillId="19" borderId="307" xfId="0" applyFont="1" applyFill="1" applyBorder="1" applyAlignment="1">
      <alignment horizontal="right" vertical="top"/>
    </xf>
    <xf numFmtId="0" fontId="12" fillId="19" borderId="318" xfId="0" applyFont="1" applyFill="1" applyBorder="1" applyAlignment="1">
      <alignment horizontal="right" vertical="top"/>
    </xf>
    <xf numFmtId="1" fontId="12" fillId="19" borderId="320" xfId="0" applyNumberFormat="1" applyFont="1" applyFill="1" applyBorder="1" applyAlignment="1">
      <alignment horizontal="right" vertical="top"/>
    </xf>
    <xf numFmtId="0" fontId="12" fillId="32" borderId="322" xfId="0" applyFont="1" applyFill="1" applyBorder="1" applyAlignment="1">
      <alignment horizontal="right" vertical="top"/>
    </xf>
    <xf numFmtId="1" fontId="12" fillId="32" borderId="310" xfId="0" applyNumberFormat="1" applyFont="1" applyFill="1" applyBorder="1" applyAlignment="1">
      <alignment horizontal="right" vertical="top"/>
    </xf>
    <xf numFmtId="0" fontId="12" fillId="19" borderId="319" xfId="0" applyFont="1" applyFill="1" applyBorder="1" applyAlignment="1">
      <alignment horizontal="right" vertical="top"/>
    </xf>
    <xf numFmtId="0" fontId="12" fillId="19" borderId="327" xfId="0" applyFont="1" applyFill="1" applyBorder="1" applyAlignment="1">
      <alignment horizontal="right" vertical="top"/>
    </xf>
    <xf numFmtId="0" fontId="12" fillId="27" borderId="324" xfId="0" applyFont="1" applyFill="1" applyBorder="1" applyAlignment="1">
      <alignment horizontal="right" vertical="top"/>
    </xf>
    <xf numFmtId="1" fontId="12" fillId="27" borderId="320" xfId="0" applyNumberFormat="1" applyFont="1" applyFill="1" applyBorder="1" applyAlignment="1">
      <alignment horizontal="right" vertical="top"/>
    </xf>
    <xf numFmtId="0" fontId="12" fillId="27" borderId="325" xfId="0" applyFont="1" applyFill="1" applyBorder="1" applyAlignment="1">
      <alignment horizontal="right" vertical="top"/>
    </xf>
    <xf numFmtId="0" fontId="12" fillId="27" borderId="323" xfId="0" applyFont="1" applyFill="1" applyBorder="1" applyAlignment="1">
      <alignment horizontal="right" vertical="top"/>
    </xf>
    <xf numFmtId="0" fontId="12" fillId="32" borderId="323" xfId="0" applyFont="1" applyFill="1" applyBorder="1" applyAlignment="1">
      <alignment horizontal="right" vertical="top"/>
    </xf>
    <xf numFmtId="1" fontId="12" fillId="32" borderId="320" xfId="0" applyNumberFormat="1" applyFont="1" applyFill="1" applyBorder="1" applyAlignment="1">
      <alignment horizontal="right" vertical="top"/>
    </xf>
    <xf numFmtId="1" fontId="12" fillId="19" borderId="349" xfId="0" applyNumberFormat="1" applyFont="1" applyFill="1" applyBorder="1" applyAlignment="1">
      <alignment horizontal="right" vertical="top"/>
    </xf>
    <xf numFmtId="0" fontId="12" fillId="19" borderId="325" xfId="0" applyFont="1" applyFill="1" applyBorder="1" applyAlignment="1">
      <alignment horizontal="right" vertical="top"/>
    </xf>
    <xf numFmtId="1" fontId="12" fillId="27" borderId="54" xfId="0" applyNumberFormat="1" applyFont="1" applyFill="1" applyBorder="1" applyAlignment="1">
      <alignment horizontal="right" vertical="top"/>
    </xf>
    <xf numFmtId="0" fontId="12" fillId="19" borderId="323" xfId="0" applyFont="1" applyFill="1" applyBorder="1" applyAlignment="1">
      <alignment horizontal="right" vertical="top"/>
    </xf>
    <xf numFmtId="1" fontId="12" fillId="19" borderId="281" xfId="0" applyNumberFormat="1" applyFont="1" applyFill="1" applyBorder="1" applyAlignment="1">
      <alignment horizontal="right" vertical="top"/>
    </xf>
    <xf numFmtId="1" fontId="12" fillId="27" borderId="328" xfId="0" applyNumberFormat="1" applyFont="1" applyFill="1" applyBorder="1" applyAlignment="1">
      <alignment horizontal="right" vertical="top"/>
    </xf>
    <xf numFmtId="0" fontId="12" fillId="27" borderId="327" xfId="0" applyFont="1" applyFill="1" applyBorder="1" applyAlignment="1">
      <alignment horizontal="right" vertical="top"/>
    </xf>
    <xf numFmtId="1" fontId="12" fillId="27" borderId="310" xfId="0" applyNumberFormat="1" applyFont="1" applyFill="1" applyBorder="1" applyAlignment="1">
      <alignment horizontal="right" vertical="top"/>
    </xf>
    <xf numFmtId="0" fontId="12" fillId="27" borderId="322" xfId="0" applyFont="1" applyFill="1" applyBorder="1" applyAlignment="1">
      <alignment horizontal="right" vertical="top"/>
    </xf>
    <xf numFmtId="0" fontId="12" fillId="29" borderId="319" xfId="0" applyFont="1" applyFill="1" applyBorder="1" applyAlignment="1">
      <alignment horizontal="right" vertical="top"/>
    </xf>
    <xf numFmtId="1" fontId="12" fillId="29" borderId="320" xfId="0" applyNumberFormat="1" applyFont="1" applyFill="1" applyBorder="1" applyAlignment="1">
      <alignment horizontal="right" vertical="top"/>
    </xf>
    <xf numFmtId="1" fontId="12" fillId="19" borderId="328" xfId="0" applyNumberFormat="1" applyFont="1" applyFill="1" applyBorder="1" applyAlignment="1">
      <alignment horizontal="right" vertical="top"/>
    </xf>
    <xf numFmtId="0" fontId="12" fillId="19" borderId="324" xfId="0" applyFont="1" applyFill="1" applyBorder="1" applyAlignment="1">
      <alignment horizontal="right" vertical="top"/>
    </xf>
    <xf numFmtId="0" fontId="12" fillId="19" borderId="322" xfId="0" applyFont="1" applyFill="1" applyBorder="1" applyAlignment="1">
      <alignment horizontal="right" vertical="top"/>
    </xf>
    <xf numFmtId="0" fontId="12" fillId="27" borderId="319" xfId="0" applyFont="1" applyFill="1" applyBorder="1" applyAlignment="1">
      <alignment horizontal="right" vertical="top"/>
    </xf>
    <xf numFmtId="1" fontId="12" fillId="19" borderId="302" xfId="0" applyNumberFormat="1" applyFont="1" applyFill="1" applyBorder="1" applyAlignment="1">
      <alignment horizontal="right" vertical="top"/>
    </xf>
    <xf numFmtId="0" fontId="12" fillId="27" borderId="273" xfId="0" applyFont="1" applyFill="1" applyBorder="1" applyAlignment="1">
      <alignment horizontal="right" vertical="top"/>
    </xf>
    <xf numFmtId="1" fontId="12" fillId="27" borderId="302" xfId="0" applyNumberFormat="1" applyFont="1" applyFill="1" applyBorder="1" applyAlignment="1">
      <alignment horizontal="right" vertical="top"/>
    </xf>
    <xf numFmtId="0" fontId="12" fillId="19" borderId="273" xfId="0" applyFont="1" applyFill="1" applyBorder="1" applyAlignment="1">
      <alignment horizontal="right" vertical="top"/>
    </xf>
    <xf numFmtId="1" fontId="12" fillId="27" borderId="276" xfId="0" applyNumberFormat="1" applyFont="1" applyFill="1" applyBorder="1" applyAlignment="1">
      <alignment horizontal="right" vertical="top"/>
    </xf>
    <xf numFmtId="1" fontId="12" fillId="27" borderId="281" xfId="0" applyNumberFormat="1" applyFont="1" applyFill="1" applyBorder="1" applyAlignment="1">
      <alignment horizontal="right" vertical="top"/>
    </xf>
    <xf numFmtId="0" fontId="12" fillId="27" borderId="318" xfId="0" applyFont="1" applyFill="1" applyBorder="1" applyAlignment="1">
      <alignment horizontal="right" vertical="top"/>
    </xf>
    <xf numFmtId="1" fontId="12" fillId="27" borderId="313" xfId="0" applyNumberFormat="1" applyFont="1" applyFill="1" applyBorder="1" applyAlignment="1">
      <alignment horizontal="right" vertical="top"/>
    </xf>
    <xf numFmtId="1" fontId="12" fillId="27" borderId="329" xfId="0" applyNumberFormat="1" applyFont="1" applyFill="1" applyBorder="1" applyAlignment="1">
      <alignment horizontal="right" vertical="top"/>
    </xf>
    <xf numFmtId="0" fontId="12" fillId="27" borderId="318" xfId="0" applyFont="1" applyFill="1" applyBorder="1" applyAlignment="1">
      <alignment horizontal="right" vertical="top" wrapText="1"/>
    </xf>
    <xf numFmtId="0" fontId="12" fillId="19" borderId="322" xfId="0" applyFont="1" applyFill="1" applyBorder="1" applyAlignment="1">
      <alignment horizontal="right" vertical="top" wrapText="1"/>
    </xf>
    <xf numFmtId="0" fontId="12" fillId="27" borderId="324" xfId="0" applyFont="1" applyFill="1" applyBorder="1" applyAlignment="1">
      <alignment horizontal="right" vertical="top" wrapText="1"/>
    </xf>
    <xf numFmtId="0" fontId="12" fillId="28" borderId="318" xfId="0" applyFont="1" applyFill="1" applyBorder="1" applyAlignment="1">
      <alignment horizontal="right" vertical="top" wrapText="1"/>
    </xf>
    <xf numFmtId="1" fontId="12" fillId="28" borderId="313" xfId="0" applyNumberFormat="1" applyFont="1" applyFill="1" applyBorder="1" applyAlignment="1">
      <alignment horizontal="right" vertical="top"/>
    </xf>
    <xf numFmtId="0" fontId="12" fillId="32" borderId="326" xfId="0" applyFont="1" applyFill="1" applyBorder="1" applyAlignment="1">
      <alignment horizontal="right" vertical="top" wrapText="1"/>
    </xf>
    <xf numFmtId="1" fontId="12" fillId="32" borderId="330" xfId="0" applyNumberFormat="1" applyFont="1" applyFill="1" applyBorder="1" applyAlignment="1">
      <alignment horizontal="right" vertical="top"/>
    </xf>
    <xf numFmtId="0" fontId="12" fillId="21" borderId="327" xfId="0" applyFont="1" applyFill="1" applyBorder="1" applyAlignment="1">
      <alignment horizontal="right" vertical="top"/>
    </xf>
    <xf numFmtId="1" fontId="12" fillId="21" borderId="310" xfId="0" applyNumberFormat="1" applyFont="1" applyFill="1" applyBorder="1" applyAlignment="1">
      <alignment horizontal="right" vertical="top"/>
    </xf>
    <xf numFmtId="1" fontId="12" fillId="21" borderId="73" xfId="0" applyNumberFormat="1" applyFont="1" applyFill="1" applyBorder="1" applyAlignment="1">
      <alignment horizontal="right" vertical="top"/>
    </xf>
    <xf numFmtId="1" fontId="12" fillId="21" borderId="70" xfId="0" applyNumberFormat="1" applyFont="1" applyFill="1" applyBorder="1" applyAlignment="1">
      <alignment horizontal="right" vertical="top"/>
    </xf>
    <xf numFmtId="1" fontId="12" fillId="21" borderId="252" xfId="0" applyNumberFormat="1" applyFont="1" applyFill="1" applyBorder="1" applyAlignment="1">
      <alignment horizontal="right" vertical="top"/>
    </xf>
    <xf numFmtId="0" fontId="12" fillId="21" borderId="73" xfId="0" applyFont="1" applyFill="1" applyBorder="1" applyAlignment="1">
      <alignment horizontal="left" vertical="top"/>
    </xf>
    <xf numFmtId="0" fontId="12" fillId="21" borderId="319" xfId="0" applyFont="1" applyFill="1" applyBorder="1" applyAlignment="1">
      <alignment horizontal="right" vertical="top"/>
    </xf>
    <xf numFmtId="1" fontId="12" fillId="21" borderId="320" xfId="0" applyNumberFormat="1" applyFont="1" applyFill="1" applyBorder="1" applyAlignment="1">
      <alignment horizontal="right" vertical="top"/>
    </xf>
    <xf numFmtId="0" fontId="12" fillId="21" borderId="252" xfId="0" applyFont="1" applyFill="1" applyBorder="1" applyAlignment="1">
      <alignment horizontal="right" vertical="top"/>
    </xf>
    <xf numFmtId="1" fontId="12" fillId="21" borderId="313" xfId="0" applyNumberFormat="1" applyFont="1" applyFill="1" applyBorder="1" applyAlignment="1">
      <alignment horizontal="right" vertical="top"/>
    </xf>
    <xf numFmtId="49" fontId="12" fillId="21" borderId="309" xfId="0" applyNumberFormat="1" applyFont="1" applyFill="1" applyBorder="1" applyAlignment="1">
      <alignment horizontal="left" vertical="top"/>
    </xf>
    <xf numFmtId="0" fontId="12" fillId="21" borderId="252" xfId="0" applyFont="1" applyFill="1" applyBorder="1" applyAlignment="1">
      <alignment horizontal="left" vertical="top"/>
    </xf>
    <xf numFmtId="0" fontId="12" fillId="21" borderId="317" xfId="0" applyFont="1" applyFill="1" applyBorder="1" applyAlignment="1">
      <alignment horizontal="right" vertical="top"/>
    </xf>
    <xf numFmtId="1" fontId="12" fillId="21" borderId="347" xfId="0" applyNumberFormat="1" applyFont="1" applyFill="1" applyBorder="1" applyAlignment="1">
      <alignment horizontal="right" vertical="top"/>
    </xf>
    <xf numFmtId="49" fontId="12" fillId="21" borderId="73" xfId="0" applyNumberFormat="1" applyFont="1" applyFill="1" applyBorder="1" applyAlignment="1">
      <alignment horizontal="left" vertical="top"/>
    </xf>
    <xf numFmtId="0" fontId="12" fillId="21" borderId="110" xfId="0" applyFont="1" applyFill="1" applyBorder="1" applyAlignment="1">
      <alignment horizontal="left" vertical="top"/>
    </xf>
    <xf numFmtId="0" fontId="12" fillId="21" borderId="322" xfId="0" applyFont="1" applyFill="1" applyBorder="1" applyAlignment="1">
      <alignment horizontal="right" vertical="top"/>
    </xf>
    <xf numFmtId="1" fontId="12" fillId="21" borderId="305" xfId="0" applyNumberFormat="1" applyFont="1" applyFill="1" applyBorder="1" applyAlignment="1">
      <alignment horizontal="right" vertical="top"/>
    </xf>
    <xf numFmtId="0" fontId="12" fillId="21" borderId="355" xfId="0" applyFont="1" applyFill="1" applyBorder="1" applyAlignment="1">
      <alignment horizontal="right" vertical="top"/>
    </xf>
    <xf numFmtId="0" fontId="12" fillId="19" borderId="355" xfId="0" applyFont="1" applyFill="1" applyBorder="1" applyAlignment="1">
      <alignment horizontal="right" vertical="top"/>
    </xf>
    <xf numFmtId="0" fontId="12" fillId="21" borderId="346" xfId="0" applyFont="1" applyFill="1" applyBorder="1" applyAlignment="1">
      <alignment horizontal="left" vertical="top"/>
    </xf>
    <xf numFmtId="0" fontId="12" fillId="19" borderId="341" xfId="0" applyFont="1" applyFill="1" applyBorder="1" applyAlignment="1">
      <alignment horizontal="left" vertical="top"/>
    </xf>
    <xf numFmtId="0" fontId="12" fillId="21" borderId="336" xfId="0" applyFont="1" applyFill="1" applyBorder="1" applyAlignment="1">
      <alignment horizontal="right" vertical="top"/>
    </xf>
    <xf numFmtId="0" fontId="5" fillId="13" borderId="72" xfId="0" applyFont="1" applyFill="1" applyBorder="1" applyAlignment="1">
      <alignment horizontal="right" vertical="top"/>
    </xf>
    <xf numFmtId="0" fontId="5" fillId="12" borderId="2" xfId="0" applyFont="1" applyFill="1" applyBorder="1" applyAlignment="1">
      <alignment horizontal="right" vertical="top"/>
    </xf>
    <xf numFmtId="0" fontId="12" fillId="6" borderId="271" xfId="0" applyFont="1" applyFill="1" applyBorder="1" applyAlignment="1">
      <alignment horizontal="right" vertical="top" wrapText="1"/>
    </xf>
    <xf numFmtId="0" fontId="12" fillId="6" borderId="271" xfId="0" applyFont="1" applyFill="1" applyBorder="1" applyAlignment="1">
      <alignment horizontal="right" vertical="top"/>
    </xf>
    <xf numFmtId="0" fontId="16" fillId="11" borderId="60" xfId="0" applyFont="1" applyFill="1" applyBorder="1" applyAlignment="1">
      <alignment horizontal="right" vertical="top" wrapText="1"/>
    </xf>
    <xf numFmtId="0" fontId="16" fillId="11" borderId="108" xfId="0" applyFont="1" applyFill="1" applyBorder="1" applyAlignment="1">
      <alignment horizontal="right" vertical="top" wrapText="1"/>
    </xf>
    <xf numFmtId="0" fontId="16" fillId="11" borderId="358" xfId="0" applyFont="1" applyFill="1" applyBorder="1" applyAlignment="1">
      <alignment horizontal="left" vertical="top" wrapText="1"/>
    </xf>
    <xf numFmtId="0" fontId="12" fillId="10" borderId="358" xfId="0" applyFont="1" applyFill="1" applyBorder="1" applyAlignment="1">
      <alignment horizontal="left" vertical="top" wrapText="1"/>
    </xf>
    <xf numFmtId="0" fontId="12" fillId="10" borderId="39" xfId="0" applyFont="1" applyFill="1" applyBorder="1" applyAlignment="1">
      <alignment horizontal="left" vertical="top" wrapText="1"/>
    </xf>
    <xf numFmtId="1" fontId="12" fillId="10" borderId="363" xfId="0" applyNumberFormat="1" applyFont="1" applyFill="1" applyBorder="1" applyAlignment="1">
      <alignment horizontal="right" vertical="top" wrapText="1"/>
    </xf>
    <xf numFmtId="1" fontId="12" fillId="10" borderId="163" xfId="0" applyNumberFormat="1" applyFont="1" applyFill="1" applyBorder="1" applyAlignment="1">
      <alignment horizontal="right" vertical="top" wrapText="1"/>
    </xf>
    <xf numFmtId="0" fontId="12" fillId="11" borderId="365" xfId="0" applyFont="1" applyFill="1" applyBorder="1" applyAlignment="1">
      <alignment horizontal="right"/>
    </xf>
    <xf numFmtId="0" fontId="12" fillId="6" borderId="368" xfId="0" applyFont="1" applyFill="1" applyBorder="1" applyAlignment="1">
      <alignment horizontal="left" vertical="top" wrapText="1"/>
    </xf>
    <xf numFmtId="0" fontId="12" fillId="6" borderId="365" xfId="0" applyFont="1" applyFill="1" applyBorder="1" applyAlignment="1">
      <alignment horizontal="right"/>
    </xf>
    <xf numFmtId="0" fontId="16" fillId="11" borderId="364" xfId="0" applyFont="1" applyFill="1" applyBorder="1" applyAlignment="1">
      <alignment horizontal="left" vertical="top" wrapText="1"/>
    </xf>
    <xf numFmtId="1" fontId="16" fillId="11" borderId="365" xfId="0" applyNumberFormat="1" applyFont="1" applyFill="1" applyBorder="1" applyAlignment="1">
      <alignment horizontal="right" vertical="top" wrapText="1"/>
    </xf>
    <xf numFmtId="1" fontId="16" fillId="11" borderId="364" xfId="0" applyNumberFormat="1" applyFont="1" applyFill="1" applyBorder="1" applyAlignment="1">
      <alignment horizontal="right" vertical="top" wrapText="1"/>
    </xf>
    <xf numFmtId="1" fontId="16" fillId="11" borderId="366" xfId="0" applyNumberFormat="1" applyFont="1" applyFill="1" applyBorder="1" applyAlignment="1">
      <alignment horizontal="right" vertical="top" wrapText="1"/>
    </xf>
    <xf numFmtId="1" fontId="16" fillId="11" borderId="367" xfId="0" applyNumberFormat="1" applyFont="1" applyFill="1" applyBorder="1" applyAlignment="1">
      <alignment horizontal="right" vertical="top" wrapText="1"/>
    </xf>
    <xf numFmtId="1" fontId="12" fillId="10" borderId="365" xfId="0" applyNumberFormat="1" applyFont="1" applyFill="1" applyBorder="1" applyAlignment="1">
      <alignment horizontal="right" vertical="top" wrapText="1"/>
    </xf>
    <xf numFmtId="1" fontId="12" fillId="10" borderId="364" xfId="0" applyNumberFormat="1" applyFont="1" applyFill="1" applyBorder="1" applyAlignment="1">
      <alignment horizontal="right" vertical="top" wrapText="1"/>
    </xf>
    <xf numFmtId="1" fontId="12" fillId="10" borderId="366" xfId="0" applyNumberFormat="1" applyFont="1" applyFill="1" applyBorder="1" applyAlignment="1">
      <alignment horizontal="right" vertical="top" wrapText="1"/>
    </xf>
    <xf numFmtId="1" fontId="12" fillId="10" borderId="367" xfId="0" applyNumberFormat="1" applyFont="1" applyFill="1" applyBorder="1" applyAlignment="1">
      <alignment horizontal="right" vertical="top" wrapText="1"/>
    </xf>
    <xf numFmtId="1" fontId="12" fillId="6" borderId="365" xfId="0" applyNumberFormat="1" applyFont="1" applyFill="1" applyBorder="1" applyAlignment="1">
      <alignment horizontal="right" vertical="top" wrapText="1"/>
    </xf>
    <xf numFmtId="1" fontId="12" fillId="6" borderId="364" xfId="0" applyNumberFormat="1" applyFont="1" applyFill="1" applyBorder="1" applyAlignment="1">
      <alignment horizontal="right" vertical="top" wrapText="1"/>
    </xf>
    <xf numFmtId="1" fontId="12" fillId="10" borderId="361" xfId="0" applyNumberFormat="1" applyFont="1" applyFill="1" applyBorder="1" applyAlignment="1">
      <alignment horizontal="right" vertical="top" wrapText="1"/>
    </xf>
    <xf numFmtId="1" fontId="12" fillId="10" borderId="359" xfId="0" applyNumberFormat="1" applyFont="1" applyFill="1" applyBorder="1" applyAlignment="1">
      <alignment horizontal="right" vertical="top" wrapText="1"/>
    </xf>
    <xf numFmtId="0" fontId="12" fillId="5" borderId="27" xfId="0" applyFont="1" applyFill="1" applyBorder="1" applyAlignment="1">
      <alignment horizontal="right" vertical="top" wrapText="1"/>
    </xf>
    <xf numFmtId="1" fontId="12" fillId="6" borderId="358" xfId="0" applyNumberFormat="1" applyFont="1" applyFill="1" applyBorder="1" applyAlignment="1">
      <alignment horizontal="right" vertical="top" wrapText="1"/>
    </xf>
    <xf numFmtId="1" fontId="12" fillId="11" borderId="109" xfId="0" applyNumberFormat="1" applyFont="1" applyFill="1" applyBorder="1" applyAlignment="1">
      <alignment horizontal="right" vertical="top" wrapText="1"/>
    </xf>
    <xf numFmtId="1" fontId="12" fillId="6" borderId="362" xfId="0" applyNumberFormat="1" applyFont="1" applyFill="1" applyBorder="1" applyAlignment="1">
      <alignment horizontal="right" vertical="top" wrapText="1"/>
    </xf>
    <xf numFmtId="1" fontId="12" fillId="6" borderId="359" xfId="0" applyNumberFormat="1" applyFont="1" applyFill="1" applyBorder="1" applyAlignment="1">
      <alignment horizontal="right" vertical="top" wrapText="1"/>
    </xf>
    <xf numFmtId="0" fontId="12" fillId="6" borderId="358" xfId="0" applyFont="1" applyFill="1" applyBorder="1" applyAlignment="1">
      <alignment horizontal="left" vertical="top" wrapText="1"/>
    </xf>
    <xf numFmtId="1" fontId="12" fillId="6" borderId="356" xfId="0" applyNumberFormat="1" applyFont="1" applyFill="1" applyBorder="1" applyAlignment="1">
      <alignment horizontal="right" vertical="top" wrapText="1"/>
    </xf>
    <xf numFmtId="1" fontId="12" fillId="11" borderId="356" xfId="0" applyNumberFormat="1" applyFont="1" applyFill="1" applyBorder="1" applyAlignment="1">
      <alignment horizontal="right" vertical="top" wrapText="1"/>
    </xf>
    <xf numFmtId="1" fontId="12" fillId="6" borderId="357" xfId="0" applyNumberFormat="1" applyFont="1" applyFill="1" applyBorder="1" applyAlignment="1">
      <alignment horizontal="right" vertical="top" wrapText="1"/>
    </xf>
    <xf numFmtId="0" fontId="12" fillId="11" borderId="356" xfId="0" applyFont="1" applyFill="1" applyBorder="1" applyAlignment="1">
      <alignment horizontal="right" vertical="top"/>
    </xf>
    <xf numFmtId="1" fontId="12" fillId="6" borderId="360" xfId="0" applyNumberFormat="1" applyFont="1" applyFill="1" applyBorder="1" applyAlignment="1">
      <alignment horizontal="right" vertical="top" wrapText="1"/>
    </xf>
    <xf numFmtId="1" fontId="12" fillId="11" borderId="357" xfId="0" applyNumberFormat="1" applyFont="1" applyFill="1" applyBorder="1" applyAlignment="1">
      <alignment horizontal="right" vertical="center" wrapText="1"/>
    </xf>
    <xf numFmtId="0" fontId="12" fillId="11" borderId="364" xfId="0" applyFont="1" applyFill="1" applyBorder="1" applyAlignment="1">
      <alignment horizontal="left" vertical="top" wrapText="1"/>
    </xf>
    <xf numFmtId="0" fontId="12" fillId="6" borderId="364" xfId="0" applyFont="1" applyFill="1" applyBorder="1" applyAlignment="1">
      <alignment horizontal="left" vertical="top" wrapText="1"/>
    </xf>
    <xf numFmtId="1" fontId="12" fillId="11" borderId="358" xfId="0" applyNumberFormat="1" applyFont="1" applyFill="1" applyBorder="1" applyAlignment="1">
      <alignment horizontal="right" vertical="center" wrapText="1"/>
    </xf>
    <xf numFmtId="1" fontId="12" fillId="11" borderId="356" xfId="0" applyNumberFormat="1" applyFont="1" applyFill="1" applyBorder="1" applyAlignment="1">
      <alignment horizontal="right" vertical="center" wrapText="1"/>
    </xf>
    <xf numFmtId="1" fontId="12" fillId="6" borderId="361" xfId="0" applyNumberFormat="1" applyFont="1" applyFill="1" applyBorder="1" applyAlignment="1">
      <alignment horizontal="right" vertical="top" wrapText="1"/>
    </xf>
    <xf numFmtId="0" fontId="12" fillId="6" borderId="360" xfId="0" applyFont="1" applyFill="1" applyBorder="1" applyAlignment="1">
      <alignment horizontal="left" vertical="top" wrapText="1"/>
    </xf>
    <xf numFmtId="0" fontId="12" fillId="6" borderId="163" xfId="0" applyFont="1" applyFill="1" applyBorder="1" applyAlignment="1">
      <alignment horizontal="left" vertical="top" wrapText="1"/>
    </xf>
    <xf numFmtId="0" fontId="12" fillId="6" borderId="301" xfId="0" applyFont="1" applyFill="1" applyBorder="1" applyAlignment="1">
      <alignment horizontal="right" vertical="top"/>
    </xf>
    <xf numFmtId="0" fontId="12" fillId="11" borderId="296" xfId="0" applyFont="1" applyFill="1" applyBorder="1" applyAlignment="1">
      <alignment horizontal="right" vertical="top"/>
    </xf>
    <xf numFmtId="0" fontId="12" fillId="6" borderId="298" xfId="0" applyFont="1" applyFill="1" applyBorder="1" applyAlignment="1">
      <alignment horizontal="right" vertical="top"/>
    </xf>
    <xf numFmtId="0" fontId="12" fillId="6" borderId="163" xfId="0" applyFont="1" applyFill="1" applyBorder="1" applyAlignment="1">
      <alignment horizontal="right" vertical="top"/>
    </xf>
    <xf numFmtId="0" fontId="12" fillId="6" borderId="364" xfId="0" applyFont="1" applyFill="1" applyBorder="1" applyAlignment="1">
      <alignment horizontal="right" vertical="top" wrapText="1"/>
    </xf>
    <xf numFmtId="0" fontId="12" fillId="6" borderId="296" xfId="0" applyFont="1" applyFill="1" applyBorder="1" applyAlignment="1">
      <alignment horizontal="right" vertical="top"/>
    </xf>
    <xf numFmtId="0" fontId="12" fillId="11" borderId="260" xfId="0" applyFont="1" applyFill="1" applyBorder="1" applyAlignment="1">
      <alignment horizontal="right" vertical="top"/>
    </xf>
    <xf numFmtId="0" fontId="12" fillId="6" borderId="373" xfId="0" applyFont="1" applyFill="1" applyBorder="1" applyAlignment="1">
      <alignment horizontal="left" vertical="top"/>
    </xf>
    <xf numFmtId="0" fontId="12" fillId="6" borderId="372" xfId="0" applyFont="1" applyFill="1" applyBorder="1" applyAlignment="1">
      <alignment horizontal="left" vertical="top"/>
    </xf>
    <xf numFmtId="0" fontId="12" fillId="11" borderId="369" xfId="0" applyFont="1" applyFill="1" applyBorder="1" applyAlignment="1">
      <alignment horizontal="left" vertical="top"/>
    </xf>
    <xf numFmtId="0" fontId="12" fillId="6" borderId="369" xfId="0" applyFont="1" applyFill="1" applyBorder="1" applyAlignment="1">
      <alignment horizontal="left" vertical="top"/>
    </xf>
    <xf numFmtId="0" fontId="12" fillId="10" borderId="369" xfId="0" applyFont="1" applyFill="1" applyBorder="1" applyAlignment="1">
      <alignment horizontal="left" vertical="top"/>
    </xf>
    <xf numFmtId="0" fontId="12" fillId="11" borderId="108" xfId="0" applyFont="1" applyFill="1" applyBorder="1" applyAlignment="1">
      <alignment horizontal="left" vertical="top"/>
    </xf>
    <xf numFmtId="0" fontId="12" fillId="11" borderId="364" xfId="0" applyFont="1" applyFill="1" applyBorder="1" applyAlignment="1">
      <alignment horizontal="right"/>
    </xf>
    <xf numFmtId="0" fontId="12" fillId="11" borderId="366" xfId="0" applyFont="1" applyFill="1" applyBorder="1" applyAlignment="1">
      <alignment horizontal="right"/>
    </xf>
    <xf numFmtId="0" fontId="12" fillId="11" borderId="367" xfId="0" applyFont="1" applyFill="1" applyBorder="1" applyAlignment="1">
      <alignment horizontal="right"/>
    </xf>
    <xf numFmtId="0" fontId="12" fillId="6" borderId="364" xfId="0" applyFont="1" applyFill="1" applyBorder="1" applyAlignment="1">
      <alignment horizontal="right"/>
    </xf>
    <xf numFmtId="0" fontId="12" fillId="6" borderId="366" xfId="0" applyFont="1" applyFill="1" applyBorder="1" applyAlignment="1">
      <alignment horizontal="right"/>
    </xf>
    <xf numFmtId="0" fontId="12" fillId="6" borderId="367" xfId="0" applyFont="1" applyFill="1" applyBorder="1" applyAlignment="1">
      <alignment horizontal="right"/>
    </xf>
    <xf numFmtId="0" fontId="12" fillId="11" borderId="364" xfId="0" applyFont="1" applyFill="1" applyBorder="1" applyAlignment="1">
      <alignment horizontal="left" vertical="top"/>
    </xf>
    <xf numFmtId="0" fontId="12" fillId="6" borderId="364" xfId="0" applyFont="1" applyFill="1" applyBorder="1" applyAlignment="1">
      <alignment horizontal="left" vertical="top"/>
    </xf>
    <xf numFmtId="0" fontId="12" fillId="10" borderId="364" xfId="0" applyFont="1" applyFill="1" applyBorder="1" applyAlignment="1">
      <alignment horizontal="left" vertical="top"/>
    </xf>
    <xf numFmtId="0" fontId="12" fillId="6" borderId="360" xfId="0" applyFont="1" applyFill="1" applyBorder="1" applyAlignment="1">
      <alignment horizontal="left" vertical="top"/>
    </xf>
    <xf numFmtId="0" fontId="12" fillId="6" borderId="163" xfId="0" applyFont="1" applyFill="1" applyBorder="1" applyAlignment="1">
      <alignment horizontal="left" vertical="top"/>
    </xf>
    <xf numFmtId="0" fontId="12" fillId="6" borderId="369" xfId="0" applyFont="1" applyFill="1" applyBorder="1" applyAlignment="1">
      <alignment horizontal="right"/>
    </xf>
    <xf numFmtId="0" fontId="12" fillId="6" borderId="370" xfId="0" applyFont="1" applyFill="1" applyBorder="1" applyAlignment="1">
      <alignment horizontal="right"/>
    </xf>
    <xf numFmtId="0" fontId="12" fillId="11" borderId="370" xfId="0" applyFont="1" applyFill="1" applyBorder="1" applyAlignment="1">
      <alignment horizontal="right"/>
    </xf>
    <xf numFmtId="0" fontId="12" fillId="11" borderId="25" xfId="0" applyFont="1" applyFill="1" applyBorder="1" applyAlignment="1">
      <alignment horizontal="right"/>
    </xf>
    <xf numFmtId="0" fontId="12" fillId="11" borderId="369" xfId="0" applyFont="1" applyFill="1" applyBorder="1" applyAlignment="1">
      <alignment horizontal="right"/>
    </xf>
    <xf numFmtId="0" fontId="16" fillId="10" borderId="369" xfId="0" applyFont="1" applyFill="1" applyBorder="1" applyAlignment="1">
      <alignment horizontal="right"/>
    </xf>
    <xf numFmtId="0" fontId="16" fillId="10" borderId="364" xfId="0" applyFont="1" applyFill="1" applyBorder="1" applyAlignment="1">
      <alignment horizontal="right"/>
    </xf>
    <xf numFmtId="0" fontId="16" fillId="10" borderId="366" xfId="0" applyFont="1" applyFill="1" applyBorder="1" applyAlignment="1">
      <alignment horizontal="right"/>
    </xf>
    <xf numFmtId="0" fontId="16" fillId="6" borderId="360" xfId="0" applyFont="1" applyFill="1" applyBorder="1" applyAlignment="1">
      <alignment horizontal="right"/>
    </xf>
    <xf numFmtId="0" fontId="16" fillId="6" borderId="362" xfId="0" applyFont="1" applyFill="1" applyBorder="1" applyAlignment="1">
      <alignment horizontal="right"/>
    </xf>
    <xf numFmtId="0" fontId="16" fillId="6" borderId="361" xfId="0" applyFont="1" applyFill="1" applyBorder="1" applyAlignment="1">
      <alignment horizontal="right"/>
    </xf>
    <xf numFmtId="0" fontId="12" fillId="6" borderId="361" xfId="0" applyFont="1" applyFill="1" applyBorder="1" applyAlignment="1">
      <alignment horizontal="right"/>
    </xf>
    <xf numFmtId="0" fontId="12" fillId="6" borderId="359" xfId="0" applyFont="1" applyFill="1" applyBorder="1" applyAlignment="1">
      <alignment horizontal="right"/>
    </xf>
    <xf numFmtId="0" fontId="12" fillId="11" borderId="98" xfId="0" applyFont="1" applyFill="1" applyBorder="1" applyAlignment="1">
      <alignment horizontal="right" vertical="top"/>
    </xf>
    <xf numFmtId="0" fontId="12" fillId="6" borderId="39" xfId="0" applyFont="1" applyFill="1" applyBorder="1" applyAlignment="1">
      <alignment horizontal="right" vertical="top"/>
    </xf>
    <xf numFmtId="0" fontId="12" fillId="6" borderId="91" xfId="0" applyFont="1" applyFill="1" applyBorder="1" applyAlignment="1">
      <alignment horizontal="right" vertical="top"/>
    </xf>
    <xf numFmtId="0" fontId="12" fillId="6" borderId="6" xfId="0" applyFont="1" applyFill="1" applyBorder="1" applyAlignment="1">
      <alignment horizontal="right" vertical="top" wrapText="1"/>
    </xf>
    <xf numFmtId="0" fontId="12" fillId="6" borderId="272" xfId="0" applyFont="1" applyFill="1" applyBorder="1" applyAlignment="1">
      <alignment horizontal="right" vertical="top"/>
    </xf>
    <xf numFmtId="0" fontId="12" fillId="6" borderId="6" xfId="0" applyFont="1" applyFill="1" applyBorder="1" applyAlignment="1">
      <alignment horizontal="left" vertical="top" wrapText="1"/>
    </xf>
    <xf numFmtId="0" fontId="12" fillId="6" borderId="281" xfId="0" applyFont="1" applyFill="1" applyBorder="1" applyAlignment="1">
      <alignment horizontal="right" vertical="top"/>
    </xf>
    <xf numFmtId="1" fontId="12" fillId="6" borderId="45" xfId="0" applyNumberFormat="1" applyFont="1" applyFill="1" applyBorder="1" applyAlignment="1">
      <alignment horizontal="right" vertical="top" wrapText="1"/>
    </xf>
    <xf numFmtId="1" fontId="12" fillId="6" borderId="49" xfId="0" applyNumberFormat="1" applyFont="1" applyFill="1" applyBorder="1" applyAlignment="1">
      <alignment horizontal="right" vertical="top" wrapText="1"/>
    </xf>
    <xf numFmtId="0" fontId="12" fillId="11" borderId="281" xfId="0" applyFont="1" applyFill="1" applyBorder="1" applyAlignment="1">
      <alignment horizontal="right" vertical="top"/>
    </xf>
    <xf numFmtId="0" fontId="12" fillId="11" borderId="358" xfId="0" applyFont="1" applyFill="1" applyBorder="1" applyAlignment="1">
      <alignment horizontal="left" vertical="top"/>
    </xf>
    <xf numFmtId="1" fontId="12" fillId="6" borderId="56" xfId="0" applyNumberFormat="1" applyFont="1" applyFill="1" applyBorder="1" applyAlignment="1">
      <alignment horizontal="right" vertical="top" wrapText="1"/>
    </xf>
    <xf numFmtId="0" fontId="12" fillId="6" borderId="369" xfId="0" applyFont="1" applyFill="1" applyBorder="1" applyAlignment="1">
      <alignment horizontal="right" vertical="top" wrapText="1"/>
    </xf>
    <xf numFmtId="0" fontId="12" fillId="11" borderId="358" xfId="0" applyFont="1" applyFill="1" applyBorder="1" applyAlignment="1">
      <alignment horizontal="left" vertical="top" wrapText="1"/>
    </xf>
    <xf numFmtId="1" fontId="12" fillId="11" borderId="371" xfId="0" applyNumberFormat="1" applyFont="1" applyFill="1" applyBorder="1" applyAlignment="1">
      <alignment horizontal="right" vertical="top" wrapText="1"/>
    </xf>
    <xf numFmtId="1" fontId="12" fillId="11" borderId="357" xfId="0" applyNumberFormat="1" applyFont="1" applyFill="1" applyBorder="1" applyAlignment="1">
      <alignment horizontal="right" vertical="top" wrapText="1"/>
    </xf>
    <xf numFmtId="1" fontId="12" fillId="11" borderId="358" xfId="0" applyNumberFormat="1" applyFont="1" applyFill="1" applyBorder="1" applyAlignment="1">
      <alignment horizontal="right" vertical="top" wrapText="1"/>
    </xf>
    <xf numFmtId="1" fontId="12" fillId="11" borderId="281" xfId="0" applyNumberFormat="1" applyFont="1" applyFill="1" applyBorder="1" applyAlignment="1">
      <alignment horizontal="right" vertical="top" wrapText="1"/>
    </xf>
    <xf numFmtId="0" fontId="12" fillId="11" borderId="358" xfId="0" applyFont="1" applyFill="1" applyBorder="1" applyAlignment="1">
      <alignment horizontal="right" vertical="top" wrapText="1"/>
    </xf>
    <xf numFmtId="1" fontId="12" fillId="11" borderId="369" xfId="0" applyNumberFormat="1" applyFont="1" applyFill="1" applyBorder="1" applyAlignment="1">
      <alignment horizontal="right" vertical="top" wrapText="1"/>
    </xf>
    <xf numFmtId="1" fontId="12" fillId="11" borderId="370" xfId="0" applyNumberFormat="1" applyFont="1" applyFill="1" applyBorder="1" applyAlignment="1">
      <alignment horizontal="right" vertical="top" wrapText="1"/>
    </xf>
    <xf numFmtId="1" fontId="12" fillId="6" borderId="366" xfId="0" applyNumberFormat="1" applyFont="1" applyFill="1" applyBorder="1" applyAlignment="1">
      <alignment horizontal="right" vertical="top" wrapText="1"/>
    </xf>
    <xf numFmtId="0" fontId="12" fillId="11" borderId="369" xfId="0" applyFont="1" applyFill="1" applyBorder="1" applyAlignment="1">
      <alignment horizontal="right" vertical="top" wrapText="1"/>
    </xf>
    <xf numFmtId="0" fontId="12" fillId="11" borderId="369" xfId="0" applyFont="1" applyFill="1" applyBorder="1" applyAlignment="1">
      <alignment horizontal="left" vertical="top" wrapText="1"/>
    </xf>
    <xf numFmtId="0" fontId="12" fillId="6" borderId="369" xfId="0" applyFont="1" applyFill="1" applyBorder="1" applyAlignment="1">
      <alignment horizontal="left" vertical="top" wrapText="1"/>
    </xf>
    <xf numFmtId="1" fontId="12" fillId="6" borderId="369" xfId="0" applyNumberFormat="1" applyFont="1" applyFill="1" applyBorder="1" applyAlignment="1">
      <alignment horizontal="right" vertical="top" wrapText="1"/>
    </xf>
    <xf numFmtId="1" fontId="12" fillId="6" borderId="370" xfId="0" applyNumberFormat="1" applyFont="1" applyFill="1" applyBorder="1" applyAlignment="1">
      <alignment horizontal="right" vertical="top" wrapText="1"/>
    </xf>
    <xf numFmtId="0" fontId="12" fillId="11" borderId="108" xfId="0" applyFont="1" applyFill="1" applyBorder="1" applyAlignment="1">
      <alignment horizontal="left" vertical="top" wrapText="1"/>
    </xf>
    <xf numFmtId="0" fontId="12" fillId="11" borderId="364" xfId="0" applyFont="1" applyFill="1" applyBorder="1" applyAlignment="1">
      <alignment horizontal="right" vertical="top" wrapText="1"/>
    </xf>
    <xf numFmtId="1" fontId="12" fillId="6" borderId="367" xfId="0" applyNumberFormat="1" applyFont="1" applyFill="1" applyBorder="1" applyAlignment="1">
      <alignment horizontal="right" vertical="top" wrapText="1"/>
    </xf>
    <xf numFmtId="1" fontId="12" fillId="11" borderId="366" xfId="0" applyNumberFormat="1" applyFont="1" applyFill="1" applyBorder="1" applyAlignment="1">
      <alignment horizontal="right" vertical="top" wrapText="1"/>
    </xf>
    <xf numFmtId="1" fontId="12" fillId="11" borderId="367" xfId="0" applyNumberFormat="1" applyFont="1" applyFill="1" applyBorder="1" applyAlignment="1">
      <alignment horizontal="right" vertical="top" wrapText="1"/>
    </xf>
    <xf numFmtId="1" fontId="12" fillId="19" borderId="83" xfId="0" applyNumberFormat="1" applyFont="1" applyFill="1" applyBorder="1" applyAlignment="1">
      <alignment horizontal="right" vertical="center"/>
    </xf>
    <xf numFmtId="0" fontId="12" fillId="19" borderId="121" xfId="0" applyFont="1" applyFill="1" applyBorder="1" applyAlignment="1">
      <alignment horizontal="right" vertical="center"/>
    </xf>
    <xf numFmtId="0" fontId="12" fillId="19" borderId="70" xfId="0" applyFont="1" applyFill="1" applyBorder="1" applyAlignment="1">
      <alignment horizontal="right" vertical="center"/>
    </xf>
    <xf numFmtId="0" fontId="12" fillId="19" borderId="71" xfId="0" applyFont="1" applyFill="1" applyBorder="1" applyAlignment="1">
      <alignment horizontal="right" vertical="center"/>
    </xf>
    <xf numFmtId="0" fontId="12" fillId="19" borderId="83" xfId="0" applyFont="1" applyFill="1" applyBorder="1" applyAlignment="1">
      <alignment horizontal="right" vertical="center"/>
    </xf>
    <xf numFmtId="1" fontId="10" fillId="21" borderId="73" xfId="0" applyNumberFormat="1" applyFont="1" applyFill="1" applyBorder="1" applyAlignment="1">
      <alignment horizontal="right" vertical="center"/>
    </xf>
    <xf numFmtId="1" fontId="10" fillId="21" borderId="70" xfId="0" applyNumberFormat="1" applyFont="1" applyFill="1" applyBorder="1" applyAlignment="1">
      <alignment horizontal="right" vertical="center"/>
    </xf>
    <xf numFmtId="1" fontId="10" fillId="21" borderId="71" xfId="0" applyNumberFormat="1" applyFont="1" applyFill="1" applyBorder="1" applyAlignment="1">
      <alignment horizontal="right" vertical="center"/>
    </xf>
    <xf numFmtId="1" fontId="10" fillId="21" borderId="83" xfId="0" applyNumberFormat="1" applyFont="1" applyFill="1" applyBorder="1" applyAlignment="1">
      <alignment horizontal="right" vertical="center"/>
    </xf>
    <xf numFmtId="0" fontId="14" fillId="6" borderId="107" xfId="0" applyFont="1" applyFill="1" applyBorder="1" applyAlignment="1">
      <alignment horizontal="left" vertical="top"/>
    </xf>
    <xf numFmtId="0" fontId="16" fillId="19" borderId="121" xfId="0" applyFont="1" applyFill="1" applyBorder="1" applyAlignment="1">
      <alignment horizontal="right" vertical="center" wrapText="1"/>
    </xf>
    <xf numFmtId="0" fontId="16" fillId="19" borderId="70" xfId="0" applyFont="1" applyFill="1" applyBorder="1" applyAlignment="1">
      <alignment horizontal="right" vertical="center" wrapText="1"/>
    </xf>
    <xf numFmtId="0" fontId="16" fillId="19" borderId="71" xfId="0" applyFont="1" applyFill="1" applyBorder="1" applyAlignment="1">
      <alignment horizontal="right" vertical="center" wrapText="1"/>
    </xf>
    <xf numFmtId="0" fontId="12" fillId="19" borderId="71" xfId="0" applyFont="1" applyFill="1" applyBorder="1" applyAlignment="1">
      <alignment horizontal="right" vertical="center" wrapText="1"/>
    </xf>
    <xf numFmtId="0" fontId="12" fillId="19" borderId="83" xfId="0" applyFont="1" applyFill="1" applyBorder="1" applyAlignment="1">
      <alignment horizontal="right" vertical="center" wrapText="1"/>
    </xf>
    <xf numFmtId="0" fontId="12" fillId="21" borderId="73" xfId="0" applyFont="1" applyFill="1" applyBorder="1" applyAlignment="1">
      <alignment horizontal="right" vertical="top"/>
    </xf>
    <xf numFmtId="0" fontId="12" fillId="21" borderId="70" xfId="0" applyFont="1" applyFill="1" applyBorder="1" applyAlignment="1">
      <alignment horizontal="right" vertical="top"/>
    </xf>
    <xf numFmtId="0" fontId="12" fillId="21" borderId="71" xfId="0" applyFont="1" applyFill="1" applyBorder="1" applyAlignment="1">
      <alignment horizontal="right" vertical="top"/>
    </xf>
    <xf numFmtId="1" fontId="12" fillId="21" borderId="71" xfId="0" applyNumberFormat="1" applyFont="1" applyFill="1" applyBorder="1" applyAlignment="1">
      <alignment horizontal="right" vertical="top"/>
    </xf>
    <xf numFmtId="1" fontId="12" fillId="21" borderId="83" xfId="0" applyNumberFormat="1" applyFont="1" applyFill="1" applyBorder="1" applyAlignment="1">
      <alignment horizontal="right" vertical="top"/>
    </xf>
    <xf numFmtId="0" fontId="16" fillId="21" borderId="115" xfId="0" applyFont="1" applyFill="1" applyBorder="1" applyAlignment="1">
      <alignment horizontal="right" vertical="top" wrapText="1"/>
    </xf>
    <xf numFmtId="0" fontId="16" fillId="21" borderId="81" xfId="0" applyFont="1" applyFill="1" applyBorder="1" applyAlignment="1">
      <alignment horizontal="right" vertical="top" wrapText="1"/>
    </xf>
    <xf numFmtId="0" fontId="16" fillId="21" borderId="82" xfId="0" applyFont="1" applyFill="1" applyBorder="1" applyAlignment="1">
      <alignment horizontal="right" vertical="top" wrapText="1"/>
    </xf>
    <xf numFmtId="0" fontId="12" fillId="21" borderId="82" xfId="0" applyFont="1" applyFill="1" applyBorder="1" applyAlignment="1">
      <alignment horizontal="right" vertical="top" wrapText="1"/>
    </xf>
    <xf numFmtId="0" fontId="12" fillId="21" borderId="147" xfId="0" applyFont="1" applyFill="1" applyBorder="1" applyAlignment="1">
      <alignment horizontal="right" vertical="top" wrapText="1"/>
    </xf>
    <xf numFmtId="0" fontId="12" fillId="6" borderId="54" xfId="0" applyFont="1" applyFill="1" applyBorder="1" applyAlignment="1">
      <alignment horizontal="right" vertical="top"/>
    </xf>
    <xf numFmtId="0" fontId="12" fillId="6" borderId="375" xfId="0" applyFont="1" applyFill="1" applyBorder="1" applyAlignment="1">
      <alignment horizontal="left" vertical="top"/>
    </xf>
    <xf numFmtId="0" fontId="12" fillId="6" borderId="376" xfId="0" applyFont="1" applyFill="1" applyBorder="1" applyAlignment="1">
      <alignment horizontal="left" vertical="top"/>
    </xf>
    <xf numFmtId="0" fontId="12" fillId="11" borderId="375" xfId="0" applyFont="1" applyFill="1" applyBorder="1" applyAlignment="1">
      <alignment horizontal="left" vertical="top"/>
    </xf>
    <xf numFmtId="0" fontId="12" fillId="11" borderId="376" xfId="0" applyFont="1" applyFill="1" applyBorder="1" applyAlignment="1">
      <alignment horizontal="left" vertical="top"/>
    </xf>
    <xf numFmtId="0" fontId="16" fillId="11" borderId="375" xfId="0" applyFont="1" applyFill="1" applyBorder="1" applyAlignment="1">
      <alignment horizontal="left" vertical="top"/>
    </xf>
    <xf numFmtId="0" fontId="16" fillId="11" borderId="376" xfId="0" applyFont="1" applyFill="1" applyBorder="1" applyAlignment="1">
      <alignment horizontal="left" vertical="top"/>
    </xf>
    <xf numFmtId="0" fontId="16" fillId="6" borderId="375" xfId="0" applyFont="1" applyFill="1" applyBorder="1" applyAlignment="1">
      <alignment horizontal="left" vertical="top"/>
    </xf>
    <xf numFmtId="0" fontId="16" fillId="6" borderId="376" xfId="0" applyFont="1" applyFill="1" applyBorder="1" applyAlignment="1">
      <alignment horizontal="left" vertical="top"/>
    </xf>
    <xf numFmtId="0" fontId="14" fillId="6" borderId="375" xfId="0" applyFont="1" applyFill="1" applyBorder="1" applyAlignment="1">
      <alignment horizontal="left" vertical="top"/>
    </xf>
    <xf numFmtId="0" fontId="14" fillId="6" borderId="376" xfId="0" applyFont="1" applyFill="1" applyBorder="1" applyAlignment="1">
      <alignment horizontal="left" vertical="top"/>
    </xf>
    <xf numFmtId="0" fontId="16" fillId="6" borderId="378" xfId="0" applyFont="1" applyFill="1" applyBorder="1" applyAlignment="1">
      <alignment horizontal="left" vertical="top"/>
    </xf>
    <xf numFmtId="0" fontId="14" fillId="6" borderId="264" xfId="0" applyFont="1" applyFill="1" applyBorder="1" applyAlignment="1">
      <alignment horizontal="right" vertical="top"/>
    </xf>
    <xf numFmtId="0" fontId="14" fillId="6" borderId="5" xfId="0" applyFont="1" applyFill="1" applyBorder="1" applyAlignment="1">
      <alignment horizontal="right" vertical="top"/>
    </xf>
    <xf numFmtId="0" fontId="12" fillId="6" borderId="210" xfId="0" applyFont="1" applyFill="1" applyBorder="1" applyAlignment="1">
      <alignment horizontal="right" vertical="top"/>
    </xf>
    <xf numFmtId="0" fontId="12" fillId="6" borderId="374" xfId="0" applyFont="1" applyFill="1" applyBorder="1" applyAlignment="1">
      <alignment horizontal="right" vertical="top"/>
    </xf>
    <xf numFmtId="0" fontId="12" fillId="6" borderId="372" xfId="0" applyFont="1" applyFill="1" applyBorder="1" applyAlignment="1">
      <alignment horizontal="right" vertical="top"/>
    </xf>
    <xf numFmtId="0" fontId="0" fillId="6" borderId="214" xfId="0" applyFont="1" applyFill="1" applyBorder="1" applyAlignment="1">
      <alignment horizontal="right" vertical="top"/>
    </xf>
    <xf numFmtId="0" fontId="12" fillId="11" borderId="374" xfId="0" applyFont="1" applyFill="1" applyBorder="1" applyAlignment="1">
      <alignment horizontal="right" vertical="top"/>
    </xf>
    <xf numFmtId="0" fontId="12" fillId="11" borderId="372" xfId="0" applyFont="1" applyFill="1" applyBorder="1" applyAlignment="1">
      <alignment horizontal="right" vertical="top"/>
    </xf>
    <xf numFmtId="0" fontId="12" fillId="11" borderId="218" xfId="0" applyFont="1" applyFill="1" applyBorder="1" applyAlignment="1">
      <alignment horizontal="right" vertical="top"/>
    </xf>
    <xf numFmtId="0" fontId="12" fillId="11" borderId="217" xfId="0" applyFont="1" applyFill="1" applyBorder="1" applyAlignment="1">
      <alignment horizontal="right" vertical="top"/>
    </xf>
    <xf numFmtId="0" fontId="16" fillId="11" borderId="374" xfId="0" applyFont="1" applyFill="1" applyBorder="1" applyAlignment="1">
      <alignment horizontal="right" vertical="top"/>
    </xf>
    <xf numFmtId="0" fontId="16" fillId="11" borderId="372" xfId="0" applyFont="1" applyFill="1" applyBorder="1" applyAlignment="1">
      <alignment horizontal="right" vertical="top"/>
    </xf>
    <xf numFmtId="0" fontId="12" fillId="11" borderId="208" xfId="0" applyFont="1" applyFill="1" applyBorder="1" applyAlignment="1">
      <alignment horizontal="right" vertical="top"/>
    </xf>
    <xf numFmtId="0" fontId="16" fillId="6" borderId="374" xfId="0" applyFont="1" applyFill="1" applyBorder="1" applyAlignment="1">
      <alignment horizontal="right" vertical="top"/>
    </xf>
    <xf numFmtId="0" fontId="16" fillId="6" borderId="372" xfId="0" applyFont="1" applyFill="1" applyBorder="1" applyAlignment="1">
      <alignment horizontal="right" vertical="top"/>
    </xf>
    <xf numFmtId="0" fontId="16" fillId="6" borderId="208" xfId="0" applyFont="1" applyFill="1" applyBorder="1" applyAlignment="1">
      <alignment horizontal="right" vertical="top"/>
    </xf>
    <xf numFmtId="0" fontId="14" fillId="6" borderId="374" xfId="0" applyFont="1" applyFill="1" applyBorder="1" applyAlignment="1">
      <alignment horizontal="right" vertical="top"/>
    </xf>
    <xf numFmtId="0" fontId="14" fillId="6" borderId="372" xfId="0" applyFont="1" applyFill="1" applyBorder="1" applyAlignment="1">
      <alignment horizontal="right" vertical="top"/>
    </xf>
    <xf numFmtId="0" fontId="16" fillId="6" borderId="210" xfId="0" applyFont="1" applyFill="1" applyBorder="1" applyAlignment="1">
      <alignment horizontal="right" vertical="top"/>
    </xf>
    <xf numFmtId="0" fontId="16" fillId="6" borderId="217" xfId="0" applyFont="1" applyFill="1" applyBorder="1" applyAlignment="1">
      <alignment horizontal="right" vertical="top"/>
    </xf>
    <xf numFmtId="0" fontId="16" fillId="6" borderId="379" xfId="0" applyFont="1" applyFill="1" applyBorder="1" applyAlignment="1">
      <alignment horizontal="right" vertical="top"/>
    </xf>
    <xf numFmtId="0" fontId="16" fillId="6" borderId="377" xfId="0" applyFont="1" applyFill="1" applyBorder="1" applyAlignment="1">
      <alignment horizontal="right" vertical="top"/>
    </xf>
    <xf numFmtId="0" fontId="16" fillId="6" borderId="213" xfId="0" applyFont="1" applyFill="1" applyBorder="1" applyAlignment="1">
      <alignment horizontal="right" vertical="top"/>
    </xf>
    <xf numFmtId="0" fontId="12" fillId="11" borderId="109" xfId="0" applyFont="1" applyFill="1" applyBorder="1" applyAlignment="1">
      <alignment horizontal="right" vertical="top" wrapText="1"/>
    </xf>
    <xf numFmtId="0" fontId="12" fillId="6" borderId="176" xfId="0" applyFont="1" applyFill="1" applyBorder="1" applyAlignment="1">
      <alignment horizontal="right" vertical="top" wrapText="1"/>
    </xf>
    <xf numFmtId="0" fontId="12" fillId="6" borderId="175" xfId="0" applyFont="1" applyFill="1" applyBorder="1" applyAlignment="1">
      <alignment horizontal="right" vertical="top" wrapText="1"/>
    </xf>
    <xf numFmtId="0" fontId="12" fillId="11" borderId="176" xfId="0" applyFont="1" applyFill="1" applyBorder="1" applyAlignment="1">
      <alignment horizontal="right" vertical="top" wrapText="1"/>
    </xf>
    <xf numFmtId="0" fontId="12" fillId="11" borderId="175" xfId="0" applyFont="1" applyFill="1" applyBorder="1" applyAlignment="1">
      <alignment horizontal="right" vertical="top" wrapText="1"/>
    </xf>
    <xf numFmtId="0" fontId="12" fillId="6" borderId="172" xfId="0" applyFont="1" applyFill="1" applyBorder="1" applyAlignment="1">
      <alignment horizontal="right" vertical="top" wrapText="1"/>
    </xf>
    <xf numFmtId="0" fontId="12" fillId="6" borderId="179" xfId="0" applyFont="1" applyFill="1" applyBorder="1" applyAlignment="1">
      <alignment horizontal="right" vertical="top" wrapText="1"/>
    </xf>
    <xf numFmtId="0" fontId="12" fillId="11" borderId="380" xfId="0" applyFont="1" applyFill="1" applyBorder="1" applyAlignment="1">
      <alignment horizontal="left" vertical="top" wrapText="1"/>
    </xf>
    <xf numFmtId="0" fontId="12" fillId="11" borderId="375" xfId="0" applyFont="1" applyFill="1" applyBorder="1" applyAlignment="1">
      <alignment horizontal="left" vertical="top" wrapText="1"/>
    </xf>
    <xf numFmtId="0" fontId="12" fillId="11" borderId="381" xfId="0" applyFont="1" applyFill="1" applyBorder="1" applyAlignment="1">
      <alignment horizontal="left" vertical="top" wrapText="1"/>
    </xf>
    <xf numFmtId="1" fontId="12" fillId="11" borderId="375" xfId="0" applyNumberFormat="1" applyFont="1" applyFill="1" applyBorder="1" applyAlignment="1">
      <alignment horizontal="right" vertical="top" wrapText="1"/>
    </xf>
    <xf numFmtId="1" fontId="12" fillId="11" borderId="374" xfId="0" applyNumberFormat="1" applyFont="1" applyFill="1" applyBorder="1" applyAlignment="1">
      <alignment horizontal="right" vertical="top" wrapText="1"/>
    </xf>
    <xf numFmtId="1" fontId="12" fillId="11" borderId="382" xfId="0" applyNumberFormat="1" applyFont="1" applyFill="1" applyBorder="1" applyAlignment="1">
      <alignment horizontal="right" vertical="top" wrapText="1"/>
    </xf>
    <xf numFmtId="1" fontId="12" fillId="11" borderId="372" xfId="0" applyNumberFormat="1" applyFont="1" applyFill="1" applyBorder="1" applyAlignment="1">
      <alignment horizontal="right" vertical="top" wrapText="1"/>
    </xf>
    <xf numFmtId="1" fontId="12" fillId="6" borderId="39" xfId="0" applyNumberFormat="1" applyFont="1" applyFill="1" applyBorder="1" applyAlignment="1">
      <alignment horizontal="right" vertical="top" wrapText="1"/>
    </xf>
    <xf numFmtId="1" fontId="12" fillId="6" borderId="385" xfId="0" applyNumberFormat="1" applyFont="1" applyFill="1" applyBorder="1" applyAlignment="1">
      <alignment horizontal="right" vertical="top" wrapText="1"/>
    </xf>
    <xf numFmtId="1" fontId="12" fillId="6" borderId="386" xfId="0" applyNumberFormat="1" applyFont="1" applyFill="1" applyBorder="1" applyAlignment="1">
      <alignment horizontal="right" vertical="top" wrapText="1"/>
    </xf>
    <xf numFmtId="1" fontId="12" fillId="6" borderId="390" xfId="0" applyNumberFormat="1" applyFont="1" applyFill="1" applyBorder="1" applyAlignment="1">
      <alignment horizontal="right" vertical="top" wrapText="1"/>
    </xf>
    <xf numFmtId="1" fontId="12" fillId="6" borderId="389" xfId="0" applyNumberFormat="1" applyFont="1" applyFill="1" applyBorder="1" applyAlignment="1">
      <alignment horizontal="right" vertical="top" wrapText="1"/>
    </xf>
    <xf numFmtId="1" fontId="12" fillId="6" borderId="387" xfId="0" applyNumberFormat="1" applyFont="1" applyFill="1" applyBorder="1" applyAlignment="1">
      <alignment horizontal="right" vertical="top" wrapText="1"/>
    </xf>
    <xf numFmtId="1" fontId="12" fillId="3" borderId="390" xfId="0" applyNumberFormat="1" applyFont="1" applyFill="1" applyBorder="1" applyAlignment="1">
      <alignment horizontal="right" vertical="top" wrapText="1"/>
    </xf>
    <xf numFmtId="1" fontId="12" fillId="3" borderId="386" xfId="0" applyNumberFormat="1" applyFont="1" applyFill="1" applyBorder="1" applyAlignment="1">
      <alignment horizontal="right" vertical="top" wrapText="1"/>
    </xf>
    <xf numFmtId="0" fontId="12" fillId="3" borderId="145" xfId="0" applyFont="1" applyFill="1" applyBorder="1" applyAlignment="1">
      <alignment horizontal="left" wrapText="1"/>
    </xf>
    <xf numFmtId="0" fontId="12" fillId="3" borderId="125" xfId="0" applyFont="1" applyFill="1" applyBorder="1" applyAlignment="1">
      <alignment horizontal="left" wrapText="1"/>
    </xf>
    <xf numFmtId="0" fontId="12" fillId="3" borderId="123" xfId="0" applyFont="1" applyFill="1" applyBorder="1" applyAlignment="1">
      <alignment horizontal="left" wrapText="1"/>
    </xf>
    <xf numFmtId="1" fontId="12" fillId="3" borderId="389" xfId="0" applyNumberFormat="1" applyFont="1" applyFill="1" applyBorder="1" applyAlignment="1">
      <alignment horizontal="right" vertical="top" wrapText="1"/>
    </xf>
    <xf numFmtId="0" fontId="12" fillId="3" borderId="217" xfId="0" applyFont="1" applyFill="1" applyBorder="1" applyAlignment="1">
      <alignment vertical="top" wrapText="1"/>
    </xf>
    <xf numFmtId="1" fontId="12" fillId="3" borderId="103" xfId="0" applyNumberFormat="1" applyFont="1" applyFill="1" applyBorder="1" applyAlignment="1">
      <alignment vertical="top" wrapText="1"/>
    </xf>
    <xf numFmtId="0" fontId="12" fillId="10" borderId="218" xfId="0" applyFont="1" applyFill="1" applyBorder="1" applyAlignment="1">
      <alignment vertical="top" wrapText="1"/>
    </xf>
    <xf numFmtId="0" fontId="12" fillId="10" borderId="214" xfId="0" applyFont="1" applyFill="1" applyBorder="1" applyAlignment="1">
      <alignment vertical="top" wrapText="1"/>
    </xf>
    <xf numFmtId="2" fontId="12" fillId="10" borderId="214" xfId="0" applyNumberFormat="1" applyFont="1" applyFill="1" applyBorder="1" applyAlignment="1">
      <alignment vertical="top" wrapText="1"/>
    </xf>
    <xf numFmtId="1" fontId="12" fillId="10" borderId="215" xfId="0" applyNumberFormat="1" applyFont="1" applyFill="1" applyBorder="1" applyAlignment="1">
      <alignment vertical="top"/>
    </xf>
    <xf numFmtId="0" fontId="12" fillId="20" borderId="71" xfId="0" applyFont="1" applyFill="1" applyBorder="1"/>
    <xf numFmtId="0" fontId="12" fillId="20" borderId="70" xfId="0" applyFont="1" applyFill="1" applyBorder="1" applyAlignment="1"/>
    <xf numFmtId="0" fontId="12" fillId="20" borderId="83" xfId="0" applyFont="1" applyFill="1" applyBorder="1"/>
    <xf numFmtId="0" fontId="12" fillId="20" borderId="84" xfId="0" applyFont="1" applyFill="1" applyBorder="1" applyAlignment="1">
      <alignment horizontal="right" vertical="top"/>
    </xf>
    <xf numFmtId="0" fontId="12" fillId="20" borderId="127" xfId="0" applyFont="1" applyFill="1" applyBorder="1" applyAlignment="1">
      <alignment horizontal="right" vertical="top"/>
    </xf>
    <xf numFmtId="0" fontId="12" fillId="20" borderId="85" xfId="0" applyFont="1" applyFill="1" applyBorder="1" applyAlignment="1">
      <alignment horizontal="right" vertical="top"/>
    </xf>
    <xf numFmtId="0" fontId="12" fillId="21" borderId="85" xfId="0" applyFont="1" applyFill="1" applyBorder="1" applyAlignment="1">
      <alignment horizontal="right" vertical="top"/>
    </xf>
    <xf numFmtId="0" fontId="12" fillId="23" borderId="85" xfId="0" applyFont="1" applyFill="1" applyBorder="1" applyAlignment="1">
      <alignment horizontal="right" vertical="top"/>
    </xf>
    <xf numFmtId="0" fontId="12" fillId="21" borderId="86" xfId="0" applyFont="1" applyFill="1" applyBorder="1" applyAlignment="1">
      <alignment horizontal="right" vertical="top"/>
    </xf>
    <xf numFmtId="0" fontId="16" fillId="6" borderId="403" xfId="0" applyFont="1" applyFill="1" applyBorder="1" applyAlignment="1">
      <alignment horizontal="left" vertical="top"/>
    </xf>
    <xf numFmtId="0" fontId="16" fillId="6" borderId="401" xfId="0" applyFont="1" applyFill="1" applyBorder="1" applyAlignment="1">
      <alignment horizontal="left" vertical="top"/>
    </xf>
    <xf numFmtId="1" fontId="14" fillId="11" borderId="394" xfId="0" applyNumberFormat="1" applyFont="1" applyFill="1" applyBorder="1" applyAlignment="1">
      <alignment horizontal="right" vertical="top"/>
    </xf>
    <xf numFmtId="1" fontId="14" fillId="11" borderId="393" xfId="0" applyNumberFormat="1" applyFont="1" applyFill="1" applyBorder="1" applyAlignment="1">
      <alignment horizontal="right" vertical="top"/>
    </xf>
    <xf numFmtId="1" fontId="14" fillId="11" borderId="391" xfId="0" applyNumberFormat="1" applyFont="1" applyFill="1" applyBorder="1" applyAlignment="1">
      <alignment horizontal="right" vertical="top"/>
    </xf>
    <xf numFmtId="1" fontId="14" fillId="11" borderId="392" xfId="0" applyNumberFormat="1" applyFont="1" applyFill="1" applyBorder="1" applyAlignment="1">
      <alignment horizontal="right" vertical="top"/>
    </xf>
    <xf numFmtId="1" fontId="14" fillId="6" borderId="401" xfId="0" applyNumberFormat="1" applyFont="1" applyFill="1" applyBorder="1" applyAlignment="1">
      <alignment horizontal="right" vertical="top"/>
    </xf>
    <xf numFmtId="1" fontId="14" fillId="6" borderId="402" xfId="0" applyNumberFormat="1" applyFont="1" applyFill="1" applyBorder="1" applyAlignment="1">
      <alignment horizontal="right" vertical="top"/>
    </xf>
    <xf numFmtId="1" fontId="14" fillId="6" borderId="398" xfId="0" applyNumberFormat="1" applyFont="1" applyFill="1" applyBorder="1" applyAlignment="1">
      <alignment horizontal="right" vertical="top"/>
    </xf>
    <xf numFmtId="1" fontId="14" fillId="6" borderId="400" xfId="0" applyNumberFormat="1" applyFont="1" applyFill="1" applyBorder="1" applyAlignment="1">
      <alignment horizontal="right" vertical="top"/>
    </xf>
    <xf numFmtId="1" fontId="14" fillId="11" borderId="396" xfId="0" applyNumberFormat="1" applyFont="1" applyFill="1" applyBorder="1" applyAlignment="1">
      <alignment horizontal="right" vertical="top"/>
    </xf>
    <xf numFmtId="1" fontId="14" fillId="11" borderId="408" xfId="0" applyNumberFormat="1" applyFont="1" applyFill="1" applyBorder="1" applyAlignment="1">
      <alignment horizontal="right" vertical="top"/>
    </xf>
    <xf numFmtId="1" fontId="14" fillId="11" borderId="397" xfId="0" applyNumberFormat="1" applyFont="1" applyFill="1" applyBorder="1" applyAlignment="1">
      <alignment horizontal="right" vertical="top"/>
    </xf>
    <xf numFmtId="1" fontId="14" fillId="11" borderId="395" xfId="0" applyNumberFormat="1" applyFont="1" applyFill="1" applyBorder="1" applyAlignment="1">
      <alignment horizontal="right" vertical="top"/>
    </xf>
    <xf numFmtId="0" fontId="14" fillId="6" borderId="401" xfId="0" applyFont="1" applyFill="1" applyBorder="1" applyAlignment="1">
      <alignment horizontal="left" vertical="top"/>
    </xf>
    <xf numFmtId="0" fontId="16" fillId="11" borderId="238" xfId="0" applyFont="1" applyFill="1" applyBorder="1" applyAlignment="1">
      <alignment horizontal="left" vertical="top"/>
    </xf>
    <xf numFmtId="0" fontId="16" fillId="11" borderId="396" xfId="0" applyFont="1" applyFill="1" applyBorder="1" applyAlignment="1">
      <alignment horizontal="left" vertical="top"/>
    </xf>
    <xf numFmtId="0" fontId="16" fillId="11" borderId="393" xfId="0" applyFont="1" applyFill="1" applyBorder="1" applyAlignment="1">
      <alignment horizontal="left" vertical="top"/>
    </xf>
    <xf numFmtId="0" fontId="14" fillId="11" borderId="396" xfId="0" applyFont="1" applyFill="1" applyBorder="1" applyAlignment="1">
      <alignment horizontal="left" vertical="top"/>
    </xf>
    <xf numFmtId="0" fontId="16" fillId="11" borderId="383" xfId="0" applyFont="1" applyFill="1" applyBorder="1" applyAlignment="1">
      <alignment horizontal="left" vertical="top"/>
    </xf>
    <xf numFmtId="0" fontId="12" fillId="0" borderId="91" xfId="0" applyFont="1" applyBorder="1" applyAlignment="1">
      <alignment horizontal="right" vertical="top" wrapText="1"/>
    </xf>
    <xf numFmtId="1" fontId="12" fillId="10" borderId="399" xfId="0" applyNumberFormat="1" applyFont="1" applyFill="1" applyBorder="1" applyAlignment="1">
      <alignment horizontal="right" vertical="top" wrapText="1"/>
    </xf>
    <xf numFmtId="0" fontId="12" fillId="11" borderId="393" xfId="0" applyFont="1" applyFill="1" applyBorder="1" applyAlignment="1">
      <alignment horizontal="right" vertical="top" wrapText="1"/>
    </xf>
    <xf numFmtId="0" fontId="12" fillId="6" borderId="393" xfId="0" applyFont="1" applyFill="1" applyBorder="1" applyAlignment="1">
      <alignment horizontal="right" vertical="top" wrapText="1"/>
    </xf>
    <xf numFmtId="0" fontId="16" fillId="6" borderId="412" xfId="0" applyFont="1" applyFill="1" applyBorder="1" applyAlignment="1">
      <alignment horizontal="right" vertical="top" wrapText="1"/>
    </xf>
    <xf numFmtId="0" fontId="16" fillId="6" borderId="410" xfId="0" applyFont="1" applyFill="1" applyBorder="1" applyAlignment="1">
      <alignment horizontal="right" vertical="top" wrapText="1"/>
    </xf>
    <xf numFmtId="0" fontId="14" fillId="6" borderId="407" xfId="0" applyFont="1" applyFill="1" applyBorder="1" applyAlignment="1">
      <alignment horizontal="right" vertical="top" wrapText="1"/>
    </xf>
    <xf numFmtId="0" fontId="14" fillId="6" borderId="405" xfId="0" applyFont="1" applyFill="1" applyBorder="1" applyAlignment="1">
      <alignment horizontal="right" vertical="top" wrapText="1"/>
    </xf>
    <xf numFmtId="1" fontId="12" fillId="10" borderId="394" xfId="0" applyNumberFormat="1" applyFont="1" applyFill="1" applyBorder="1" applyAlignment="1">
      <alignment horizontal="right" vertical="top" wrapText="1"/>
    </xf>
    <xf numFmtId="1" fontId="12" fillId="6" borderId="411" xfId="0" applyNumberFormat="1" applyFont="1" applyFill="1" applyBorder="1" applyAlignment="1">
      <alignment horizontal="right" vertical="top" wrapText="1"/>
    </xf>
    <xf numFmtId="1" fontId="12" fillId="6" borderId="412" xfId="0" applyNumberFormat="1" applyFont="1" applyFill="1" applyBorder="1" applyAlignment="1">
      <alignment horizontal="right" vertical="top" wrapText="1"/>
    </xf>
    <xf numFmtId="0" fontId="12" fillId="6" borderId="39" xfId="0" applyFont="1" applyFill="1" applyBorder="1" applyAlignment="1">
      <alignment horizontal="left" vertical="center" wrapText="1"/>
    </xf>
    <xf numFmtId="0" fontId="12" fillId="10" borderId="39" xfId="0" applyFont="1" applyFill="1" applyBorder="1" applyAlignment="1">
      <alignment horizontal="left" vertical="center" wrapText="1"/>
    </xf>
    <xf numFmtId="0" fontId="14" fillId="6" borderId="408" xfId="0" applyFont="1" applyFill="1" applyBorder="1" applyAlignment="1">
      <alignment horizontal="right" vertical="top" wrapText="1"/>
    </xf>
    <xf numFmtId="0" fontId="12" fillId="6" borderId="393" xfId="0" applyFont="1" applyFill="1" applyBorder="1" applyAlignment="1">
      <alignment horizontal="left" vertical="center" wrapText="1"/>
    </xf>
    <xf numFmtId="0" fontId="12" fillId="10" borderId="393" xfId="0" applyFont="1" applyFill="1" applyBorder="1" applyAlignment="1">
      <alignment horizontal="left" vertical="center" wrapText="1"/>
    </xf>
    <xf numFmtId="0" fontId="12" fillId="10" borderId="393" xfId="0" applyFont="1" applyFill="1" applyBorder="1" applyAlignment="1">
      <alignment horizontal="right" vertical="top" wrapText="1"/>
    </xf>
    <xf numFmtId="1" fontId="12" fillId="6" borderId="410" xfId="0" applyNumberFormat="1" applyFont="1" applyFill="1" applyBorder="1" applyAlignment="1">
      <alignment horizontal="right" vertical="top" wrapText="1"/>
    </xf>
    <xf numFmtId="0" fontId="14" fillId="6" borderId="406" xfId="0" applyFont="1" applyFill="1" applyBorder="1" applyAlignment="1">
      <alignment horizontal="left" vertical="top"/>
    </xf>
    <xf numFmtId="0" fontId="14" fillId="6" borderId="383" xfId="0" applyFont="1" applyFill="1" applyBorder="1" applyAlignment="1">
      <alignment horizontal="left" vertical="top"/>
    </xf>
    <xf numFmtId="0" fontId="14" fillId="6" borderId="406" xfId="0" applyFont="1" applyFill="1" applyBorder="1" applyAlignment="1">
      <alignment horizontal="right" vertical="top" wrapText="1"/>
    </xf>
    <xf numFmtId="0" fontId="12" fillId="11" borderId="416" xfId="0" applyNumberFormat="1" applyFont="1" applyFill="1" applyBorder="1" applyAlignment="1">
      <alignment horizontal="right" vertical="top"/>
    </xf>
    <xf numFmtId="0" fontId="12" fillId="6" borderId="416" xfId="0" applyNumberFormat="1" applyFont="1" applyFill="1" applyBorder="1" applyAlignment="1">
      <alignment horizontal="right" vertical="top"/>
    </xf>
    <xf numFmtId="0" fontId="12" fillId="6" borderId="415" xfId="0" applyNumberFormat="1" applyFont="1" applyFill="1" applyBorder="1" applyAlignment="1">
      <alignment horizontal="right" vertical="top"/>
    </xf>
    <xf numFmtId="0" fontId="12" fillId="6" borderId="408" xfId="0" applyFont="1" applyFill="1" applyBorder="1" applyAlignment="1">
      <alignment horizontal="right" vertical="top"/>
    </xf>
    <xf numFmtId="0" fontId="12" fillId="11" borderId="409" xfId="0" applyNumberFormat="1" applyFont="1" applyFill="1" applyBorder="1" applyAlignment="1">
      <alignment horizontal="right" vertical="top"/>
    </xf>
    <xf numFmtId="0" fontId="12" fillId="6" borderId="407" xfId="0" applyFont="1" applyFill="1" applyBorder="1" applyAlignment="1">
      <alignment horizontal="right" vertical="top"/>
    </xf>
    <xf numFmtId="0" fontId="12" fillId="11" borderId="414" xfId="0" applyNumberFormat="1" applyFont="1" applyFill="1" applyBorder="1" applyAlignment="1">
      <alignment horizontal="right" vertical="top"/>
    </xf>
    <xf numFmtId="0" fontId="12" fillId="6" borderId="414" xfId="0" applyNumberFormat="1" applyFont="1" applyFill="1" applyBorder="1" applyAlignment="1">
      <alignment horizontal="right" vertical="top"/>
    </xf>
    <xf numFmtId="0" fontId="12" fillId="6" borderId="406" xfId="0" applyFont="1" applyFill="1" applyBorder="1" applyAlignment="1">
      <alignment horizontal="right" vertical="top"/>
    </xf>
    <xf numFmtId="0" fontId="12" fillId="11" borderId="413" xfId="0" applyNumberFormat="1" applyFont="1" applyFill="1" applyBorder="1" applyAlignment="1">
      <alignment vertical="top"/>
    </xf>
    <xf numFmtId="0" fontId="12" fillId="11" borderId="411" xfId="0" applyNumberFormat="1" applyFont="1" applyFill="1" applyBorder="1" applyAlignment="1">
      <alignment vertical="top"/>
    </xf>
    <xf numFmtId="0" fontId="12" fillId="11" borderId="417" xfId="0" applyNumberFormat="1" applyFont="1" applyFill="1" applyBorder="1" applyAlignment="1">
      <alignment vertical="top"/>
    </xf>
    <xf numFmtId="0" fontId="12" fillId="11" borderId="414" xfId="0" applyNumberFormat="1" applyFont="1" applyFill="1" applyBorder="1" applyAlignment="1">
      <alignment vertical="top"/>
    </xf>
    <xf numFmtId="0" fontId="12" fillId="6" borderId="413" xfId="0" applyNumberFormat="1" applyFont="1" applyFill="1" applyBorder="1" applyAlignment="1">
      <alignment vertical="top"/>
    </xf>
    <xf numFmtId="0" fontId="12" fillId="6" borderId="411" xfId="0" applyNumberFormat="1" applyFont="1" applyFill="1" applyBorder="1" applyAlignment="1">
      <alignment vertical="top"/>
    </xf>
    <xf numFmtId="0" fontId="12" fillId="6" borderId="417" xfId="0" applyNumberFormat="1" applyFont="1" applyFill="1" applyBorder="1" applyAlignment="1">
      <alignment vertical="top"/>
    </xf>
    <xf numFmtId="0" fontId="12" fillId="6" borderId="414" xfId="0" applyNumberFormat="1" applyFont="1" applyFill="1" applyBorder="1" applyAlignment="1">
      <alignment vertical="top"/>
    </xf>
    <xf numFmtId="0" fontId="12" fillId="6" borderId="238" xfId="0" applyNumberFormat="1" applyFont="1" applyFill="1" applyBorder="1" applyAlignment="1">
      <alignment vertical="top"/>
    </xf>
    <xf numFmtId="0" fontId="12" fillId="6" borderId="406" xfId="0" applyNumberFormat="1" applyFont="1" applyFill="1" applyBorder="1" applyAlignment="1">
      <alignment vertical="top"/>
    </xf>
    <xf numFmtId="0" fontId="12" fillId="6" borderId="383" xfId="0" applyNumberFormat="1" applyFont="1" applyFill="1" applyBorder="1" applyAlignment="1">
      <alignment vertical="top"/>
    </xf>
    <xf numFmtId="0" fontId="12" fillId="11" borderId="412" xfId="5" applyFont="1" applyFill="1" applyBorder="1" applyAlignment="1">
      <alignment vertical="top" wrapText="1"/>
    </xf>
    <xf numFmtId="0" fontId="12" fillId="6" borderId="412" xfId="21" applyNumberFormat="1" applyFont="1" applyFill="1" applyBorder="1" applyAlignment="1">
      <alignment vertical="top" wrapText="1"/>
    </xf>
    <xf numFmtId="0" fontId="12" fillId="6" borderId="407" xfId="5" applyFont="1" applyFill="1" applyBorder="1" applyAlignment="1">
      <alignment vertical="top" wrapText="1"/>
    </xf>
    <xf numFmtId="0" fontId="12" fillId="6" borderId="107" xfId="0" applyNumberFormat="1" applyFont="1" applyFill="1" applyBorder="1" applyAlignment="1">
      <alignment vertical="top"/>
    </xf>
    <xf numFmtId="0" fontId="12" fillId="6" borderId="26" xfId="0" applyNumberFormat="1" applyFont="1" applyFill="1" applyBorder="1" applyAlignment="1">
      <alignment vertical="top"/>
    </xf>
    <xf numFmtId="0" fontId="12" fillId="6" borderId="108" xfId="0" applyNumberFormat="1" applyFont="1" applyFill="1" applyBorder="1" applyAlignment="1">
      <alignment vertical="top"/>
    </xf>
    <xf numFmtId="0" fontId="12" fillId="6" borderId="26" xfId="0" applyNumberFormat="1" applyFont="1" applyFill="1" applyBorder="1" applyAlignment="1">
      <alignment horizontal="right" vertical="top"/>
    </xf>
    <xf numFmtId="0" fontId="12" fillId="6" borderId="388" xfId="0" applyNumberFormat="1" applyFont="1" applyFill="1" applyBorder="1" applyAlignment="1">
      <alignment horizontal="right" vertical="top"/>
    </xf>
    <xf numFmtId="0" fontId="12" fillId="6" borderId="41" xfId="0" applyNumberFormat="1" applyFont="1" applyFill="1" applyBorder="1" applyAlignment="1">
      <alignment horizontal="right" vertical="top"/>
    </xf>
    <xf numFmtId="0" fontId="12" fillId="6" borderId="388" xfId="5" applyFont="1" applyFill="1" applyBorder="1" applyAlignment="1">
      <alignment vertical="top" wrapText="1"/>
    </xf>
    <xf numFmtId="0" fontId="12" fillId="6" borderId="41" xfId="5" applyFont="1" applyFill="1" applyBorder="1" applyAlignment="1">
      <alignment vertical="top" wrapText="1"/>
    </xf>
    <xf numFmtId="0" fontId="12" fillId="6" borderId="109" xfId="5" applyFont="1" applyFill="1" applyBorder="1" applyAlignment="1">
      <alignment vertical="top" wrapText="1"/>
    </xf>
    <xf numFmtId="2" fontId="12" fillId="6" borderId="41" xfId="5" applyNumberFormat="1" applyFont="1" applyFill="1" applyBorder="1" applyAlignment="1">
      <alignment vertical="top" wrapText="1"/>
    </xf>
    <xf numFmtId="1" fontId="12" fillId="6" borderId="25" xfId="5" applyNumberFormat="1" applyFont="1" applyFill="1" applyBorder="1" applyAlignment="1">
      <alignment vertical="top" wrapText="1"/>
    </xf>
    <xf numFmtId="0" fontId="14" fillId="11" borderId="25" xfId="0" applyFont="1" applyFill="1" applyBorder="1" applyAlignment="1">
      <alignment horizontal="right" vertical="top" wrapText="1"/>
    </xf>
    <xf numFmtId="0" fontId="14" fillId="11" borderId="41" xfId="0" applyFont="1" applyFill="1" applyBorder="1" applyAlignment="1">
      <alignment horizontal="right" vertical="top" wrapText="1"/>
    </xf>
    <xf numFmtId="0" fontId="14" fillId="11" borderId="107" xfId="0" applyFont="1" applyFill="1" applyBorder="1" applyAlignment="1">
      <alignment horizontal="left" vertical="top"/>
    </xf>
    <xf numFmtId="0" fontId="16" fillId="6" borderId="419" xfId="0" applyFont="1" applyFill="1" applyBorder="1" applyAlignment="1">
      <alignment horizontal="right" vertical="top" wrapText="1"/>
    </xf>
    <xf numFmtId="0" fontId="14" fillId="11" borderId="116" xfId="0" applyFont="1" applyFill="1" applyBorder="1" applyAlignment="1">
      <alignment vertical="top" wrapText="1"/>
    </xf>
    <xf numFmtId="0" fontId="14" fillId="11" borderId="108" xfId="0" applyFont="1" applyFill="1" applyBorder="1" applyAlignment="1">
      <alignment horizontal="left" vertical="top"/>
    </xf>
    <xf numFmtId="0" fontId="14" fillId="11" borderId="26" xfId="0" applyFont="1" applyFill="1" applyBorder="1" applyAlignment="1">
      <alignment horizontal="right" vertical="top" wrapText="1"/>
    </xf>
    <xf numFmtId="0" fontId="14" fillId="11" borderId="388" xfId="0" applyFont="1" applyFill="1" applyBorder="1" applyAlignment="1">
      <alignment horizontal="right" vertical="top" wrapText="1"/>
    </xf>
    <xf numFmtId="0" fontId="14" fillId="6" borderId="418" xfId="0" applyFont="1" applyFill="1" applyBorder="1" applyAlignment="1">
      <alignment vertical="top" wrapText="1"/>
    </xf>
    <xf numFmtId="0" fontId="16" fillId="6" borderId="91" xfId="0" applyFont="1" applyFill="1" applyBorder="1" applyAlignment="1">
      <alignment horizontal="left" vertical="top"/>
    </xf>
    <xf numFmtId="0" fontId="16" fillId="6" borderId="238" xfId="0" applyFont="1" applyFill="1" applyBorder="1" applyAlignment="1">
      <alignment horizontal="left" vertical="top"/>
    </xf>
    <xf numFmtId="0" fontId="16" fillId="11" borderId="411" xfId="0" applyFont="1" applyFill="1" applyBorder="1" applyAlignment="1">
      <alignment horizontal="left" vertical="top"/>
    </xf>
    <xf numFmtId="0" fontId="16" fillId="6" borderId="411" xfId="0" applyFont="1" applyFill="1" applyBorder="1" applyAlignment="1">
      <alignment horizontal="left" vertical="top"/>
    </xf>
    <xf numFmtId="0" fontId="16" fillId="11" borderId="107" xfId="0" applyFont="1" applyFill="1" applyBorder="1" applyAlignment="1">
      <alignment horizontal="left" vertical="top" wrapText="1"/>
    </xf>
    <xf numFmtId="0" fontId="16" fillId="11" borderId="108" xfId="0" applyFont="1" applyFill="1" applyBorder="1" applyAlignment="1">
      <alignment horizontal="left" vertical="top"/>
    </xf>
    <xf numFmtId="0" fontId="16" fillId="11" borderId="418" xfId="0" applyFont="1" applyFill="1" applyBorder="1" applyAlignment="1">
      <alignment horizontal="left" vertical="top" wrapText="1"/>
    </xf>
    <xf numFmtId="0" fontId="16" fillId="11" borderId="404" xfId="0" applyFont="1" applyFill="1" applyBorder="1" applyAlignment="1">
      <alignment horizontal="left" vertical="top"/>
    </xf>
    <xf numFmtId="0" fontId="16" fillId="6" borderId="404" xfId="0" applyFont="1" applyFill="1" applyBorder="1" applyAlignment="1">
      <alignment horizontal="left" vertical="top"/>
    </xf>
    <xf numFmtId="0" fontId="16" fillId="6" borderId="380" xfId="0" applyFont="1" applyFill="1" applyBorder="1" applyAlignment="1">
      <alignment horizontal="left" vertical="top" wrapText="1"/>
    </xf>
    <xf numFmtId="0" fontId="16" fillId="6" borderId="406" xfId="0" applyFont="1" applyFill="1" applyBorder="1" applyAlignment="1">
      <alignment horizontal="left" vertical="top"/>
    </xf>
    <xf numFmtId="0" fontId="16" fillId="6" borderId="383" xfId="0" applyFont="1" applyFill="1" applyBorder="1" applyAlignment="1">
      <alignment horizontal="left" vertical="top"/>
    </xf>
    <xf numFmtId="0" fontId="12" fillId="11" borderId="26" xfId="0" applyFont="1" applyFill="1" applyBorder="1" applyAlignment="1">
      <alignment horizontal="right" vertical="center"/>
    </xf>
    <xf numFmtId="0" fontId="12" fillId="11" borderId="388" xfId="0" applyFont="1" applyFill="1" applyBorder="1" applyAlignment="1">
      <alignment horizontal="right" vertical="center"/>
    </xf>
    <xf numFmtId="0" fontId="12" fillId="11" borderId="41" xfId="0" applyFont="1" applyFill="1" applyBorder="1" applyAlignment="1">
      <alignment horizontal="right" vertical="center"/>
    </xf>
    <xf numFmtId="0" fontId="12" fillId="11" borderId="25" xfId="0" applyFont="1" applyFill="1" applyBorder="1" applyAlignment="1">
      <alignment horizontal="right" vertical="center"/>
    </xf>
    <xf numFmtId="0" fontId="12" fillId="11" borderId="411" xfId="0" applyFont="1" applyFill="1" applyBorder="1" applyAlignment="1">
      <alignment horizontal="right" vertical="center"/>
    </xf>
    <xf numFmtId="0" fontId="12" fillId="11" borderId="412" xfId="0" applyFont="1" applyFill="1" applyBorder="1" applyAlignment="1">
      <alignment horizontal="right" vertical="center"/>
    </xf>
    <xf numFmtId="0" fontId="12" fillId="11" borderId="409" xfId="0" applyFont="1" applyFill="1" applyBorder="1" applyAlignment="1">
      <alignment horizontal="right" vertical="center"/>
    </xf>
    <xf numFmtId="0" fontId="12" fillId="11" borderId="410" xfId="0" applyFont="1" applyFill="1" applyBorder="1" applyAlignment="1">
      <alignment horizontal="right" vertical="center"/>
    </xf>
    <xf numFmtId="0" fontId="12" fillId="6" borderId="411" xfId="0" applyFont="1" applyFill="1" applyBorder="1" applyAlignment="1">
      <alignment horizontal="right" vertical="center"/>
    </xf>
    <xf numFmtId="0" fontId="12" fillId="6" borderId="412" xfId="0" applyFont="1" applyFill="1" applyBorder="1" applyAlignment="1">
      <alignment horizontal="right" vertical="center"/>
    </xf>
    <xf numFmtId="0" fontId="12" fillId="6" borderId="409" xfId="0" applyFont="1" applyFill="1" applyBorder="1" applyAlignment="1">
      <alignment horizontal="right" vertical="center"/>
    </xf>
    <xf numFmtId="0" fontId="12" fillId="6" borderId="410" xfId="0" applyFont="1" applyFill="1" applyBorder="1" applyAlignment="1">
      <alignment horizontal="right" vertical="center"/>
    </xf>
    <xf numFmtId="0" fontId="16" fillId="6" borderId="406" xfId="0" applyFont="1" applyFill="1" applyBorder="1" applyAlignment="1">
      <alignment horizontal="right" vertical="top" wrapText="1"/>
    </xf>
    <xf numFmtId="0" fontId="16" fillId="6" borderId="420" xfId="0" applyFont="1" applyFill="1" applyBorder="1" applyAlignment="1">
      <alignment horizontal="right" vertical="top" wrapText="1"/>
    </xf>
    <xf numFmtId="0" fontId="16" fillId="6" borderId="407" xfId="0" applyFont="1" applyFill="1" applyBorder="1" applyAlignment="1">
      <alignment horizontal="right" vertical="top" wrapText="1"/>
    </xf>
    <xf numFmtId="0" fontId="16" fillId="6" borderId="405" xfId="0" applyFont="1" applyFill="1" applyBorder="1" applyAlignment="1">
      <alignment horizontal="right" vertical="top" wrapText="1"/>
    </xf>
    <xf numFmtId="0" fontId="12" fillId="6" borderId="425" xfId="0" applyFont="1" applyFill="1" applyBorder="1" applyAlignment="1">
      <alignment horizontal="left" vertical="top" wrapText="1"/>
    </xf>
    <xf numFmtId="1" fontId="12" fillId="10" borderId="49" xfId="0" applyNumberFormat="1" applyFont="1" applyFill="1" applyBorder="1" applyAlignment="1">
      <alignment horizontal="right" vertical="top" wrapText="1"/>
    </xf>
    <xf numFmtId="1" fontId="12" fillId="10" borderId="56" xfId="0" applyNumberFormat="1" applyFont="1" applyFill="1" applyBorder="1" applyAlignment="1">
      <alignment horizontal="right" vertical="top" wrapText="1"/>
    </xf>
    <xf numFmtId="1" fontId="0" fillId="0" borderId="0" xfId="0" applyNumberFormat="1" applyFont="1"/>
    <xf numFmtId="0" fontId="12" fillId="6" borderId="393" xfId="0" applyFont="1" applyFill="1" applyBorder="1" applyAlignment="1">
      <alignment horizontal="left" vertical="top" wrapText="1"/>
    </xf>
    <xf numFmtId="1" fontId="12" fillId="6" borderId="399" xfId="0" applyNumberFormat="1" applyFont="1" applyFill="1" applyBorder="1" applyAlignment="1">
      <alignment horizontal="right" vertical="top" wrapText="1"/>
    </xf>
    <xf numFmtId="0" fontId="12" fillId="11" borderId="393" xfId="0" applyFont="1" applyFill="1" applyBorder="1" applyAlignment="1">
      <alignment horizontal="left" vertical="top" wrapText="1"/>
    </xf>
    <xf numFmtId="1" fontId="12" fillId="11" borderId="399" xfId="0" applyNumberFormat="1" applyFont="1" applyFill="1" applyBorder="1" applyAlignment="1">
      <alignment horizontal="right" vertical="top" wrapText="1"/>
    </xf>
    <xf numFmtId="1" fontId="12" fillId="11" borderId="394" xfId="0" applyNumberFormat="1" applyFont="1" applyFill="1" applyBorder="1" applyAlignment="1">
      <alignment horizontal="right" vertical="top" wrapText="1"/>
    </xf>
    <xf numFmtId="1" fontId="12" fillId="6" borderId="421" xfId="0" applyNumberFormat="1" applyFont="1" applyFill="1" applyBorder="1" applyAlignment="1">
      <alignment horizontal="right" vertical="top" wrapText="1"/>
    </xf>
    <xf numFmtId="1" fontId="12" fillId="6" borderId="394" xfId="0" applyNumberFormat="1" applyFont="1" applyFill="1" applyBorder="1" applyAlignment="1">
      <alignment horizontal="right" vertical="top" wrapText="1"/>
    </xf>
    <xf numFmtId="1" fontId="12" fillId="6" borderId="26" xfId="0" applyNumberFormat="1" applyFont="1" applyFill="1" applyBorder="1" applyAlignment="1">
      <alignment horizontal="right" vertical="top" wrapText="1"/>
    </xf>
    <xf numFmtId="0" fontId="12" fillId="6" borderId="423" xfId="0" applyFont="1" applyFill="1" applyBorder="1" applyAlignment="1">
      <alignment horizontal="left" vertical="top" wrapText="1"/>
    </xf>
    <xf numFmtId="0" fontId="12" fillId="10" borderId="423" xfId="0" applyFont="1" applyFill="1" applyBorder="1" applyAlignment="1">
      <alignment horizontal="left" vertical="top" wrapText="1"/>
    </xf>
    <xf numFmtId="1" fontId="12" fillId="6" borderId="423" xfId="0" applyNumberFormat="1" applyFont="1" applyFill="1" applyBorder="1" applyAlignment="1">
      <alignment horizontal="right" vertical="top" wrapText="1"/>
    </xf>
    <xf numFmtId="1" fontId="12" fillId="6" borderId="424" xfId="0" applyNumberFormat="1" applyFont="1" applyFill="1" applyBorder="1" applyAlignment="1">
      <alignment horizontal="right" vertical="top" wrapText="1"/>
    </xf>
    <xf numFmtId="0" fontId="12" fillId="11" borderId="39" xfId="0" applyFont="1" applyFill="1" applyBorder="1" applyAlignment="1">
      <alignment horizontal="left" vertical="top" wrapText="1"/>
    </xf>
    <xf numFmtId="0" fontId="12" fillId="6" borderId="39" xfId="0" applyFont="1" applyFill="1" applyBorder="1" applyAlignment="1">
      <alignment horizontal="left" vertical="top" wrapText="1"/>
    </xf>
    <xf numFmtId="1" fontId="12" fillId="6" borderId="422" xfId="0" applyNumberFormat="1" applyFont="1" applyFill="1" applyBorder="1" applyAlignment="1">
      <alignment horizontal="right" vertical="top" wrapText="1"/>
    </xf>
    <xf numFmtId="0" fontId="12" fillId="6" borderId="426" xfId="0" applyFont="1" applyFill="1" applyBorder="1" applyAlignment="1">
      <alignment horizontal="left" vertical="top" wrapText="1"/>
    </xf>
    <xf numFmtId="0" fontId="12" fillId="10" borderId="426" xfId="0" applyFont="1" applyFill="1" applyBorder="1" applyAlignment="1">
      <alignment horizontal="left" vertical="top" wrapText="1"/>
    </xf>
    <xf numFmtId="0" fontId="12" fillId="10" borderId="425" xfId="0" applyFont="1" applyFill="1" applyBorder="1" applyAlignment="1">
      <alignment horizontal="left" vertical="top" wrapText="1"/>
    </xf>
    <xf numFmtId="1" fontId="12" fillId="10" borderId="421" xfId="0" applyNumberFormat="1" applyFont="1" applyFill="1" applyBorder="1" applyAlignment="1">
      <alignment horizontal="right" vertical="top" wrapText="1"/>
    </xf>
    <xf numFmtId="1" fontId="12" fillId="10" borderId="422" xfId="0" applyNumberFormat="1" applyFont="1" applyFill="1" applyBorder="1" applyAlignment="1">
      <alignment horizontal="right" vertical="top" wrapText="1"/>
    </xf>
    <xf numFmtId="0" fontId="12" fillId="10" borderId="40" xfId="0" applyFont="1" applyFill="1" applyBorder="1" applyAlignment="1">
      <alignment horizontal="left" vertical="top" wrapText="1"/>
    </xf>
    <xf numFmtId="1" fontId="12" fillId="10" borderId="423" xfId="0" applyNumberFormat="1" applyFont="1" applyFill="1" applyBorder="1" applyAlignment="1">
      <alignment horizontal="right" vertical="top" wrapText="1"/>
    </xf>
    <xf numFmtId="1" fontId="12" fillId="10" borderId="424" xfId="0" applyNumberFormat="1" applyFont="1" applyFill="1" applyBorder="1" applyAlignment="1">
      <alignment horizontal="right" vertical="top" wrapText="1"/>
    </xf>
    <xf numFmtId="0" fontId="12" fillId="0" borderId="0" xfId="0" applyFont="1" applyBorder="1" applyAlignment="1">
      <alignment horizontal="right" vertical="top"/>
    </xf>
    <xf numFmtId="0" fontId="12" fillId="7" borderId="100" xfId="0" applyFont="1" applyFill="1" applyBorder="1" applyAlignment="1">
      <alignment horizontal="right" vertical="top"/>
    </xf>
    <xf numFmtId="0" fontId="12" fillId="32" borderId="57" xfId="0" applyFont="1" applyFill="1" applyBorder="1" applyAlignment="1">
      <alignment horizontal="right" vertical="center" wrapText="1"/>
    </xf>
    <xf numFmtId="0" fontId="12" fillId="32" borderId="79" xfId="0" applyFont="1" applyFill="1" applyBorder="1" applyAlignment="1">
      <alignment horizontal="right" vertical="center" wrapText="1"/>
    </xf>
    <xf numFmtId="0" fontId="12" fillId="32" borderId="77" xfId="0" applyFont="1" applyFill="1" applyBorder="1" applyAlignment="1">
      <alignment horizontal="right" vertical="center" wrapText="1"/>
    </xf>
    <xf numFmtId="0" fontId="12" fillId="32" borderId="161" xfId="0" applyFont="1" applyFill="1" applyBorder="1" applyAlignment="1">
      <alignment horizontal="right" vertical="center" wrapText="1"/>
    </xf>
    <xf numFmtId="2" fontId="12" fillId="11" borderId="0" xfId="0" applyNumberFormat="1" applyFont="1" applyFill="1" applyAlignment="1">
      <alignment vertical="top"/>
    </xf>
    <xf numFmtId="1" fontId="12" fillId="11" borderId="54" xfId="0" applyNumberFormat="1" applyFont="1" applyFill="1" applyBorder="1" applyAlignment="1">
      <alignment vertical="top" wrapText="1"/>
    </xf>
    <xf numFmtId="0" fontId="12" fillId="6" borderId="108" xfId="0" applyFont="1" applyFill="1" applyBorder="1" applyAlignment="1">
      <alignment horizontal="right" vertical="top" wrapText="1"/>
    </xf>
    <xf numFmtId="1" fontId="12" fillId="6" borderId="109" xfId="0" applyNumberFormat="1" applyFont="1" applyFill="1" applyBorder="1" applyAlignment="1">
      <alignment horizontal="right" vertical="top" wrapText="1"/>
    </xf>
    <xf numFmtId="0" fontId="12" fillId="11" borderId="435" xfId="5" applyFont="1" applyFill="1" applyBorder="1" applyAlignment="1">
      <alignment vertical="top" wrapText="1"/>
    </xf>
    <xf numFmtId="0" fontId="12" fillId="11" borderId="440" xfId="5" applyFont="1" applyFill="1" applyBorder="1" applyAlignment="1">
      <alignment vertical="top" wrapText="1"/>
    </xf>
    <xf numFmtId="0" fontId="12" fillId="6" borderId="26" xfId="0" applyFont="1" applyFill="1" applyBorder="1" applyAlignment="1">
      <alignment horizontal="right" vertical="top" wrapText="1"/>
    </xf>
    <xf numFmtId="0" fontId="12" fillId="11" borderId="231" xfId="16" applyFont="1" applyFill="1" applyBorder="1" applyAlignment="1">
      <alignment vertical="top" wrapText="1"/>
    </xf>
    <xf numFmtId="0" fontId="12" fillId="6" borderId="440" xfId="21" applyNumberFormat="1" applyFont="1" applyFill="1" applyBorder="1" applyAlignment="1">
      <alignment vertical="top" wrapText="1"/>
    </xf>
    <xf numFmtId="0" fontId="12" fillId="11" borderId="224" xfId="16" applyFont="1" applyFill="1" applyBorder="1" applyAlignment="1">
      <alignment vertical="top" wrapText="1"/>
    </xf>
    <xf numFmtId="0" fontId="12" fillId="6" borderId="436" xfId="5" applyFont="1" applyFill="1" applyBorder="1" applyAlignment="1">
      <alignment vertical="top" wrapText="1"/>
    </xf>
    <xf numFmtId="1" fontId="12" fillId="11" borderId="226" xfId="16" applyNumberFormat="1" applyFont="1" applyFill="1" applyBorder="1" applyAlignment="1">
      <alignment vertical="top" wrapText="1"/>
    </xf>
    <xf numFmtId="1" fontId="16" fillId="6" borderId="438" xfId="0" applyNumberFormat="1" applyFont="1" applyFill="1" applyBorder="1" applyAlignment="1">
      <alignment horizontal="right" vertical="top"/>
    </xf>
    <xf numFmtId="2" fontId="12" fillId="11" borderId="177" xfId="16" applyNumberFormat="1" applyFont="1" applyFill="1" applyBorder="1" applyAlignment="1">
      <alignment vertical="top" wrapText="1"/>
    </xf>
    <xf numFmtId="2" fontId="12" fillId="11" borderId="225" xfId="16" applyNumberFormat="1" applyFont="1" applyFill="1" applyBorder="1" applyAlignment="1">
      <alignment vertical="top" wrapText="1"/>
    </xf>
    <xf numFmtId="0" fontId="12" fillId="6" borderId="438" xfId="5" applyFont="1" applyFill="1" applyBorder="1" applyAlignment="1">
      <alignment vertical="top" wrapText="1"/>
    </xf>
    <xf numFmtId="1" fontId="12" fillId="11" borderId="292" xfId="0" applyNumberFormat="1" applyFont="1" applyFill="1" applyBorder="1" applyAlignment="1">
      <alignment horizontal="right" vertical="top" wrapText="1"/>
    </xf>
    <xf numFmtId="0" fontId="12" fillId="11" borderId="225" xfId="16" applyFont="1" applyFill="1" applyBorder="1" applyAlignment="1">
      <alignment vertical="top" wrapText="1"/>
    </xf>
    <xf numFmtId="0" fontId="12" fillId="11" borderId="303" xfId="0" applyFont="1" applyFill="1" applyBorder="1" applyAlignment="1">
      <alignment horizontal="right" vertical="top" wrapText="1"/>
    </xf>
    <xf numFmtId="1" fontId="12" fillId="6" borderId="393" xfId="0" applyNumberFormat="1" applyFont="1" applyFill="1" applyBorder="1" applyAlignment="1">
      <alignment horizontal="right" vertical="top" wrapText="1"/>
    </xf>
    <xf numFmtId="1" fontId="12" fillId="11" borderId="392" xfId="0" applyNumberFormat="1" applyFont="1" applyFill="1" applyBorder="1" applyAlignment="1">
      <alignment horizontal="right" vertical="top" wrapText="1"/>
    </xf>
    <xf numFmtId="1" fontId="12" fillId="11" borderId="393" xfId="0" applyNumberFormat="1" applyFont="1" applyFill="1" applyBorder="1" applyAlignment="1">
      <alignment horizontal="right" vertical="top" wrapText="1"/>
    </xf>
    <xf numFmtId="1" fontId="12" fillId="6" borderId="392" xfId="0" applyNumberFormat="1" applyFont="1" applyFill="1" applyBorder="1" applyAlignment="1">
      <alignment horizontal="right" vertical="top" wrapText="1"/>
    </xf>
    <xf numFmtId="1" fontId="8" fillId="11" borderId="399" xfId="0" applyNumberFormat="1" applyFont="1" applyFill="1" applyBorder="1" applyAlignment="1">
      <alignment vertical="top" wrapText="1"/>
    </xf>
    <xf numFmtId="1" fontId="8" fillId="6" borderId="399" xfId="0" applyNumberFormat="1" applyFont="1" applyFill="1" applyBorder="1" applyAlignment="1">
      <alignment vertical="top" wrapText="1"/>
    </xf>
    <xf numFmtId="1" fontId="8" fillId="11" borderId="32" xfId="0" applyNumberFormat="1" applyFont="1" applyFill="1" applyBorder="1" applyAlignment="1">
      <alignment vertical="top" wrapText="1"/>
    </xf>
    <xf numFmtId="1" fontId="8" fillId="6" borderId="32" xfId="0" applyNumberFormat="1" applyFont="1" applyFill="1" applyBorder="1" applyAlignment="1">
      <alignment vertical="top" wrapText="1"/>
    </xf>
    <xf numFmtId="1" fontId="14" fillId="11" borderId="392" xfId="0" applyNumberFormat="1" applyFont="1" applyFill="1" applyBorder="1" applyAlignment="1">
      <alignment horizontal="right" vertical="top" wrapText="1"/>
    </xf>
    <xf numFmtId="1" fontId="14" fillId="11" borderId="393" xfId="0" applyNumberFormat="1" applyFont="1" applyFill="1" applyBorder="1" applyAlignment="1">
      <alignment horizontal="right" vertical="top" wrapText="1"/>
    </xf>
    <xf numFmtId="1" fontId="14" fillId="11" borderId="430" xfId="20" applyNumberFormat="1" applyFont="1" applyFill="1" applyBorder="1" applyAlignment="1">
      <alignment vertical="top" wrapText="1"/>
    </xf>
    <xf numFmtId="1" fontId="14" fillId="11" borderId="431" xfId="20" applyNumberFormat="1" applyFont="1" applyFill="1" applyBorder="1" applyAlignment="1">
      <alignment vertical="top" wrapText="1"/>
    </xf>
    <xf numFmtId="0" fontId="0" fillId="33" borderId="427" xfId="0" applyFill="1" applyBorder="1"/>
    <xf numFmtId="1" fontId="12" fillId="10" borderId="392" xfId="0" applyNumberFormat="1" applyFont="1" applyFill="1" applyBorder="1" applyAlignment="1">
      <alignment horizontal="right" vertical="top" wrapText="1"/>
    </xf>
    <xf numFmtId="1" fontId="12" fillId="10" borderId="393" xfId="0" applyNumberFormat="1" applyFont="1" applyFill="1" applyBorder="1" applyAlignment="1">
      <alignment horizontal="right" vertical="top" wrapText="1"/>
    </xf>
    <xf numFmtId="1" fontId="12" fillId="11" borderId="392" xfId="0" applyNumberFormat="1" applyFont="1" applyFill="1" applyBorder="1" applyAlignment="1">
      <alignment vertical="top" wrapText="1"/>
    </xf>
    <xf numFmtId="1" fontId="12" fillId="11" borderId="393" xfId="0" applyNumberFormat="1" applyFont="1" applyFill="1" applyBorder="1" applyAlignment="1">
      <alignment vertical="top" wrapText="1"/>
    </xf>
    <xf numFmtId="1" fontId="8" fillId="10" borderId="32" xfId="0" applyNumberFormat="1" applyFont="1" applyFill="1" applyBorder="1" applyAlignment="1">
      <alignment vertical="top" wrapText="1"/>
    </xf>
    <xf numFmtId="1" fontId="8" fillId="10" borderId="399" xfId="0" applyNumberFormat="1" applyFont="1" applyFill="1" applyBorder="1" applyAlignment="1">
      <alignment vertical="top" wrapText="1"/>
    </xf>
    <xf numFmtId="0" fontId="0" fillId="33" borderId="428" xfId="0" applyFill="1" applyBorder="1"/>
    <xf numFmtId="0" fontId="0" fillId="33" borderId="429" xfId="0" applyFill="1" applyBorder="1"/>
    <xf numFmtId="0" fontId="16" fillId="6" borderId="437" xfId="0" applyFont="1" applyFill="1" applyBorder="1" applyAlignment="1">
      <alignment vertical="top"/>
    </xf>
    <xf numFmtId="0" fontId="12" fillId="11" borderId="434" xfId="0" applyFont="1" applyFill="1" applyBorder="1" applyAlignment="1">
      <alignment horizontal="right" vertical="top"/>
    </xf>
    <xf numFmtId="0" fontId="12" fillId="6" borderId="437" xfId="5" applyFont="1" applyFill="1" applyBorder="1" applyAlignment="1">
      <alignment vertical="top" wrapText="1"/>
    </xf>
    <xf numFmtId="0" fontId="12" fillId="11" borderId="439" xfId="0" applyFont="1" applyFill="1" applyBorder="1" applyAlignment="1">
      <alignment horizontal="right"/>
    </xf>
    <xf numFmtId="1" fontId="12" fillId="11" borderId="297" xfId="0" applyNumberFormat="1" applyFont="1" applyFill="1" applyBorder="1" applyAlignment="1">
      <alignment horizontal="right" vertical="top" wrapText="1"/>
    </xf>
    <xf numFmtId="0" fontId="12" fillId="6" borderId="435" xfId="21" applyNumberFormat="1" applyFont="1" applyFill="1" applyBorder="1" applyAlignment="1">
      <alignment vertical="top" wrapText="1"/>
    </xf>
    <xf numFmtId="0" fontId="12" fillId="6" borderId="25" xfId="5" applyFont="1" applyFill="1" applyBorder="1" applyAlignment="1">
      <alignment vertical="top" wrapText="1"/>
    </xf>
    <xf numFmtId="1" fontId="12" fillId="6" borderId="41" xfId="0" applyNumberFormat="1" applyFont="1" applyFill="1" applyBorder="1" applyAlignment="1">
      <alignment horizontal="right" vertical="top" wrapText="1"/>
    </xf>
    <xf numFmtId="0" fontId="12" fillId="11" borderId="39" xfId="0" applyFont="1" applyFill="1" applyBorder="1" applyAlignment="1">
      <alignment horizontal="right" vertical="top" wrapText="1"/>
    </xf>
    <xf numFmtId="0" fontId="12" fillId="6" borderId="40" xfId="0" applyFont="1" applyFill="1" applyBorder="1" applyAlignment="1">
      <alignment horizontal="right" vertical="top" wrapText="1"/>
    </xf>
    <xf numFmtId="1" fontId="12" fillId="11" borderId="303" xfId="0" applyNumberFormat="1" applyFont="1" applyFill="1" applyBorder="1" applyAlignment="1">
      <alignment horizontal="right" vertical="top" wrapText="1"/>
    </xf>
    <xf numFmtId="0" fontId="12" fillId="11" borderId="301" xfId="0" applyFont="1" applyFill="1" applyBorder="1" applyAlignment="1">
      <alignment horizontal="right" vertical="top" wrapText="1"/>
    </xf>
    <xf numFmtId="0" fontId="12" fillId="11" borderId="292" xfId="0" applyFont="1" applyFill="1" applyBorder="1" applyAlignment="1">
      <alignment horizontal="right" vertical="top" wrapText="1"/>
    </xf>
    <xf numFmtId="1" fontId="12" fillId="11" borderId="5" xfId="0" applyNumberFormat="1" applyFont="1" applyFill="1" applyBorder="1" applyAlignment="1">
      <alignment horizontal="right" vertical="top" wrapText="1"/>
    </xf>
    <xf numFmtId="1" fontId="12" fillId="11" borderId="27" xfId="0" applyNumberFormat="1" applyFont="1" applyFill="1" applyBorder="1" applyAlignment="1">
      <alignment horizontal="right" vertical="top" wrapText="1"/>
    </xf>
    <xf numFmtId="1" fontId="12" fillId="11" borderId="42" xfId="0" applyNumberFormat="1" applyFont="1" applyFill="1" applyBorder="1" applyAlignment="1">
      <alignment horizontal="right" vertical="top" wrapText="1"/>
    </xf>
    <xf numFmtId="1" fontId="12" fillId="6" borderId="294" xfId="0" applyNumberFormat="1" applyFont="1" applyFill="1" applyBorder="1" applyAlignment="1">
      <alignment horizontal="right" vertical="top" wrapText="1"/>
    </xf>
    <xf numFmtId="1" fontId="12" fillId="6" borderId="304" xfId="0" applyNumberFormat="1" applyFont="1" applyFill="1" applyBorder="1" applyAlignment="1">
      <alignment horizontal="right" vertical="top" wrapText="1"/>
    </xf>
    <xf numFmtId="1" fontId="12" fillId="6" borderId="295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1" fontId="12" fillId="10" borderId="151" xfId="0" applyNumberFormat="1" applyFont="1" applyFill="1" applyBorder="1" applyAlignment="1">
      <alignment vertical="top" wrapText="1"/>
    </xf>
    <xf numFmtId="0" fontId="16" fillId="10" borderId="231" xfId="0" applyNumberFormat="1" applyFont="1" applyFill="1" applyBorder="1" applyAlignment="1">
      <alignment vertical="top" wrapText="1"/>
    </xf>
    <xf numFmtId="0" fontId="16" fillId="10" borderId="224" xfId="0" applyNumberFormat="1" applyFont="1" applyFill="1" applyBorder="1" applyAlignment="1">
      <alignment vertical="top" wrapText="1"/>
    </xf>
    <xf numFmtId="0" fontId="16" fillId="10" borderId="225" xfId="0" applyNumberFormat="1" applyFont="1" applyFill="1" applyBorder="1" applyAlignment="1">
      <alignment vertical="top" wrapText="1"/>
    </xf>
    <xf numFmtId="2" fontId="16" fillId="10" borderId="224" xfId="0" applyNumberFormat="1" applyFont="1" applyFill="1" applyBorder="1" applyAlignment="1">
      <alignment vertical="top" wrapText="1"/>
    </xf>
    <xf numFmtId="1" fontId="16" fillId="10" borderId="226" xfId="0" applyNumberFormat="1" applyFont="1" applyFill="1" applyBorder="1" applyAlignment="1">
      <alignment vertical="top" wrapText="1"/>
    </xf>
    <xf numFmtId="2" fontId="0" fillId="0" borderId="0" xfId="0" applyNumberFormat="1"/>
    <xf numFmtId="2" fontId="41" fillId="6" borderId="55" xfId="0" applyNumberFormat="1" applyFont="1" applyFill="1" applyBorder="1" applyAlignment="1">
      <alignment horizontal="right" vertical="top" wrapText="1"/>
    </xf>
    <xf numFmtId="2" fontId="41" fillId="13" borderId="47" xfId="0" applyNumberFormat="1" applyFont="1" applyFill="1" applyBorder="1" applyAlignment="1">
      <alignment horizontal="right" vertical="top" wrapText="1"/>
    </xf>
    <xf numFmtId="0" fontId="41" fillId="4" borderId="47" xfId="0" applyFont="1" applyFill="1" applyBorder="1" applyAlignment="1">
      <alignment horizontal="right" vertical="top" wrapText="1"/>
    </xf>
    <xf numFmtId="0" fontId="41" fillId="3" borderId="47" xfId="0" applyFont="1" applyFill="1" applyBorder="1" applyAlignment="1">
      <alignment horizontal="right" vertical="top" wrapText="1"/>
    </xf>
    <xf numFmtId="0" fontId="41" fillId="34" borderId="47" xfId="0" applyFont="1" applyFill="1" applyBorder="1" applyAlignment="1">
      <alignment horizontal="right" vertical="top" wrapText="1"/>
    </xf>
    <xf numFmtId="0" fontId="41" fillId="35" borderId="38" xfId="0" applyFont="1" applyFill="1" applyBorder="1" applyAlignment="1">
      <alignment horizontal="right" vertical="top" wrapText="1"/>
    </xf>
    <xf numFmtId="0" fontId="41" fillId="6" borderId="35" xfId="0" applyFont="1" applyFill="1" applyBorder="1" applyAlignment="1">
      <alignment horizontal="right" vertical="top" wrapText="1"/>
    </xf>
    <xf numFmtId="0" fontId="41" fillId="13" borderId="47" xfId="0" applyFont="1" applyFill="1" applyBorder="1" applyAlignment="1">
      <alignment horizontal="right" vertical="top" wrapText="1"/>
    </xf>
    <xf numFmtId="0" fontId="41" fillId="3" borderId="52" xfId="0" applyFont="1" applyFill="1" applyBorder="1" applyAlignment="1">
      <alignment horizontal="right" vertical="top" wrapText="1"/>
    </xf>
    <xf numFmtId="0" fontId="41" fillId="13" borderId="52" xfId="0" applyFont="1" applyFill="1" applyBorder="1" applyAlignment="1">
      <alignment horizontal="right" vertical="top" wrapText="1"/>
    </xf>
    <xf numFmtId="0" fontId="41" fillId="4" borderId="52" xfId="0" applyFont="1" applyFill="1" applyBorder="1" applyAlignment="1">
      <alignment horizontal="right" vertical="top" wrapText="1"/>
    </xf>
    <xf numFmtId="0" fontId="41" fillId="34" borderId="52" xfId="0" applyFont="1" applyFill="1" applyBorder="1" applyAlignment="1">
      <alignment horizontal="right" vertical="top" wrapText="1"/>
    </xf>
    <xf numFmtId="0" fontId="41" fillId="35" borderId="52" xfId="0" applyFont="1" applyFill="1" applyBorder="1" applyAlignment="1">
      <alignment horizontal="right" vertical="top" wrapText="1"/>
    </xf>
    <xf numFmtId="0" fontId="10" fillId="5" borderId="13" xfId="0" applyFont="1" applyFill="1" applyBorder="1" applyAlignment="1">
      <alignment wrapText="1"/>
    </xf>
    <xf numFmtId="0" fontId="16" fillId="5" borderId="380" xfId="0" applyFont="1" applyFill="1" applyBorder="1" applyAlignment="1">
      <alignment wrapText="1"/>
    </xf>
    <xf numFmtId="2" fontId="16" fillId="6" borderId="440" xfId="0" applyNumberFormat="1" applyFont="1" applyFill="1" applyBorder="1" applyAlignment="1">
      <alignment horizontal="right" vertical="top" wrapText="1"/>
    </xf>
    <xf numFmtId="2" fontId="16" fillId="13" borderId="427" xfId="0" applyNumberFormat="1" applyFont="1" applyFill="1" applyBorder="1" applyAlignment="1">
      <alignment horizontal="right" vertical="top" wrapText="1"/>
    </xf>
    <xf numFmtId="0" fontId="16" fillId="4" borderId="427" xfId="0" applyFont="1" applyFill="1" applyBorder="1" applyAlignment="1">
      <alignment horizontal="right" vertical="top" wrapText="1"/>
    </xf>
    <xf numFmtId="0" fontId="16" fillId="3" borderId="427" xfId="0" applyFont="1" applyFill="1" applyBorder="1" applyAlignment="1">
      <alignment horizontal="right" vertical="top" wrapText="1"/>
    </xf>
    <xf numFmtId="0" fontId="16" fillId="34" borderId="427" xfId="0" applyFont="1" applyFill="1" applyBorder="1" applyAlignment="1">
      <alignment horizontal="right" vertical="top" wrapText="1"/>
    </xf>
    <xf numFmtId="0" fontId="16" fillId="35" borderId="426" xfId="0" applyFont="1" applyFill="1" applyBorder="1" applyAlignment="1">
      <alignment horizontal="right" vertical="top" wrapText="1"/>
    </xf>
    <xf numFmtId="0" fontId="16" fillId="34" borderId="435" xfId="0" applyFont="1" applyFill="1" applyBorder="1" applyAlignment="1">
      <alignment horizontal="right" vertical="top" wrapText="1"/>
    </xf>
    <xf numFmtId="0" fontId="16" fillId="35" borderId="435" xfId="0" applyFont="1" applyFill="1" applyBorder="1" applyAlignment="1">
      <alignment horizontal="right" vertical="top" wrapText="1"/>
    </xf>
    <xf numFmtId="0" fontId="16" fillId="4" borderId="435" xfId="0" applyFont="1" applyFill="1" applyBorder="1" applyAlignment="1">
      <alignment horizontal="right" vertical="top" wrapText="1"/>
    </xf>
    <xf numFmtId="0" fontId="16" fillId="3" borderId="435" xfId="0" applyFont="1" applyFill="1" applyBorder="1" applyAlignment="1">
      <alignment horizontal="right" vertical="top" wrapText="1"/>
    </xf>
    <xf numFmtId="0" fontId="16" fillId="5" borderId="429" xfId="0" applyFont="1" applyFill="1" applyBorder="1" applyAlignment="1">
      <alignment vertical="top" wrapText="1"/>
    </xf>
    <xf numFmtId="2" fontId="16" fillId="6" borderId="439" xfId="0" applyNumberFormat="1" applyFont="1" applyFill="1" applyBorder="1" applyAlignment="1">
      <alignment horizontal="right" vertical="top" wrapText="1"/>
    </xf>
    <xf numFmtId="2" fontId="35" fillId="13" borderId="427" xfId="0" applyNumberFormat="1" applyFont="1" applyFill="1" applyBorder="1" applyAlignment="1">
      <alignment horizontal="right" vertical="top" wrapText="1"/>
    </xf>
    <xf numFmtId="0" fontId="16" fillId="5" borderId="429" xfId="0" applyFont="1" applyFill="1" applyBorder="1" applyAlignment="1">
      <alignment wrapText="1"/>
    </xf>
    <xf numFmtId="0" fontId="42" fillId="5" borderId="429" xfId="0" applyFont="1" applyFill="1" applyBorder="1" applyAlignment="1">
      <alignment vertical="top" wrapText="1"/>
    </xf>
    <xf numFmtId="2" fontId="16" fillId="6" borderId="423" xfId="5" applyNumberFormat="1" applyFont="1" applyFill="1" applyBorder="1" applyAlignment="1">
      <alignment horizontal="right" vertical="top"/>
    </xf>
    <xf numFmtId="2" fontId="16" fillId="13" borderId="427" xfId="5" applyNumberFormat="1" applyFont="1" applyFill="1" applyBorder="1" applyAlignment="1">
      <alignment horizontal="right" vertical="top"/>
    </xf>
    <xf numFmtId="0" fontId="16" fillId="4" borderId="427" xfId="5" applyFont="1" applyFill="1" applyBorder="1" applyAlignment="1">
      <alignment horizontal="right" vertical="top"/>
    </xf>
    <xf numFmtId="0" fontId="16" fillId="3" borderId="427" xfId="5" applyFont="1" applyFill="1" applyBorder="1" applyAlignment="1">
      <alignment horizontal="right" vertical="top"/>
    </xf>
    <xf numFmtId="0" fontId="16" fillId="34" borderId="435" xfId="5" applyFont="1" applyFill="1" applyBorder="1" applyAlignment="1">
      <alignment horizontal="right" vertical="top"/>
    </xf>
    <xf numFmtId="0" fontId="16" fillId="35" borderId="426" xfId="5" applyFont="1" applyFill="1" applyBorder="1" applyAlignment="1">
      <alignment horizontal="right" vertical="top"/>
    </xf>
    <xf numFmtId="0" fontId="16" fillId="34" borderId="427" xfId="5" applyFont="1" applyFill="1" applyBorder="1" applyAlignment="1">
      <alignment horizontal="right" vertical="top"/>
    </xf>
    <xf numFmtId="0" fontId="16" fillId="5" borderId="32" xfId="5" applyFont="1" applyFill="1" applyBorder="1" applyAlignment="1">
      <alignment vertical="top" wrapText="1"/>
    </xf>
    <xf numFmtId="2" fontId="16" fillId="13" borderId="434" xfId="0" applyNumberFormat="1" applyFont="1" applyFill="1" applyBorder="1" applyAlignment="1">
      <alignment horizontal="right" vertical="top" wrapText="1"/>
    </xf>
    <xf numFmtId="0" fontId="16" fillId="4" borderId="434" xfId="0" applyFont="1" applyFill="1" applyBorder="1" applyAlignment="1">
      <alignment horizontal="right" vertical="top" wrapText="1"/>
    </xf>
    <xf numFmtId="0" fontId="16" fillId="3" borderId="434" xfId="0" applyFont="1" applyFill="1" applyBorder="1" applyAlignment="1">
      <alignment horizontal="right" vertical="top" wrapText="1"/>
    </xf>
    <xf numFmtId="0" fontId="16" fillId="34" borderId="434" xfId="0" applyFont="1" applyFill="1" applyBorder="1" applyAlignment="1">
      <alignment horizontal="right" vertical="top" wrapText="1"/>
    </xf>
    <xf numFmtId="0" fontId="16" fillId="35" borderId="39" xfId="0" applyFont="1" applyFill="1" applyBorder="1" applyAlignment="1">
      <alignment horizontal="right" vertical="top" wrapText="1"/>
    </xf>
    <xf numFmtId="2" fontId="16" fillId="6" borderId="393" xfId="0" applyNumberFormat="1" applyFont="1" applyFill="1" applyBorder="1" applyAlignment="1">
      <alignment horizontal="right" vertical="top" wrapText="1"/>
    </xf>
    <xf numFmtId="0" fontId="16" fillId="4" borderId="392" xfId="0" applyFont="1" applyFill="1" applyBorder="1" applyAlignment="1">
      <alignment horizontal="right" vertical="top" wrapText="1"/>
    </xf>
    <xf numFmtId="0" fontId="16" fillId="3" borderId="392" xfId="0" applyFont="1" applyFill="1" applyBorder="1" applyAlignment="1">
      <alignment horizontal="right" vertical="top" wrapText="1"/>
    </xf>
    <xf numFmtId="0" fontId="16" fillId="35" borderId="434" xfId="0" applyFont="1" applyFill="1" applyBorder="1" applyAlignment="1">
      <alignment horizontal="right" vertical="top" wrapText="1"/>
    </xf>
    <xf numFmtId="2" fontId="16" fillId="13" borderId="392" xfId="0" applyNumberFormat="1" applyFont="1" applyFill="1" applyBorder="1" applyAlignment="1">
      <alignment horizontal="right" vertical="top" wrapText="1"/>
    </xf>
    <xf numFmtId="2" fontId="16" fillId="6" borderId="310" xfId="0" applyNumberFormat="1" applyFont="1" applyFill="1" applyBorder="1" applyAlignment="1">
      <alignment horizontal="right" vertical="top" wrapText="1"/>
    </xf>
    <xf numFmtId="1" fontId="16" fillId="4" borderId="392" xfId="0" applyNumberFormat="1" applyFont="1" applyFill="1" applyBorder="1" applyAlignment="1">
      <alignment horizontal="right" vertical="top" wrapText="1"/>
    </xf>
    <xf numFmtId="1" fontId="16" fillId="3" borderId="392" xfId="0" applyNumberFormat="1" applyFont="1" applyFill="1" applyBorder="1" applyAlignment="1">
      <alignment horizontal="right" vertical="top" wrapText="1"/>
    </xf>
    <xf numFmtId="1" fontId="16" fillId="34" borderId="392" xfId="0" applyNumberFormat="1" applyFont="1" applyFill="1" applyBorder="1" applyAlignment="1">
      <alignment horizontal="right" vertical="top" wrapText="1"/>
    </xf>
    <xf numFmtId="1" fontId="16" fillId="35" borderId="434" xfId="0" applyNumberFormat="1" applyFont="1" applyFill="1" applyBorder="1" applyAlignment="1">
      <alignment horizontal="right" vertical="top" wrapText="1"/>
    </xf>
    <xf numFmtId="0" fontId="12" fillId="3" borderId="427" xfId="0" applyFont="1" applyFill="1" applyBorder="1" applyAlignment="1">
      <alignment horizontal="right" vertical="top" wrapText="1"/>
    </xf>
    <xf numFmtId="0" fontId="16" fillId="34" borderId="392" xfId="0" applyFont="1" applyFill="1" applyBorder="1" applyAlignment="1">
      <alignment horizontal="right" vertical="top" wrapText="1"/>
    </xf>
    <xf numFmtId="0" fontId="16" fillId="5" borderId="429" xfId="0" applyFont="1" applyFill="1" applyBorder="1" applyAlignment="1">
      <alignment horizontal="left" vertical="top" wrapText="1"/>
    </xf>
    <xf numFmtId="0" fontId="16" fillId="5" borderId="429" xfId="0" applyFont="1" applyFill="1" applyBorder="1" applyAlignment="1">
      <alignment horizontal="left" wrapText="1"/>
    </xf>
    <xf numFmtId="0" fontId="16" fillId="5" borderId="32" xfId="0" applyFont="1" applyFill="1" applyBorder="1" applyAlignment="1">
      <alignment wrapText="1"/>
    </xf>
    <xf numFmtId="0" fontId="16" fillId="35" borderId="434" xfId="7" applyFont="1" applyFill="1" applyBorder="1" applyAlignment="1">
      <alignment horizontal="right" vertical="top"/>
    </xf>
    <xf numFmtId="0" fontId="16" fillId="5" borderId="423" xfId="0" applyFont="1" applyFill="1" applyBorder="1" applyAlignment="1">
      <alignment wrapText="1"/>
    </xf>
    <xf numFmtId="0" fontId="16" fillId="5" borderId="423" xfId="0" applyFont="1" applyFill="1" applyBorder="1" applyAlignment="1">
      <alignment vertical="top" wrapText="1"/>
    </xf>
    <xf numFmtId="0" fontId="42" fillId="5" borderId="423" xfId="0" applyFont="1" applyFill="1" applyBorder="1" applyAlignment="1">
      <alignment vertical="top" wrapText="1"/>
    </xf>
    <xf numFmtId="0" fontId="12" fillId="3" borderId="392" xfId="0" applyFont="1" applyFill="1" applyBorder="1" applyAlignment="1">
      <alignment horizontal="right" vertical="top" wrapText="1"/>
    </xf>
    <xf numFmtId="0" fontId="12" fillId="3" borderId="434" xfId="0" applyFont="1" applyFill="1" applyBorder="1" applyAlignment="1">
      <alignment horizontal="right" vertical="top" wrapText="1"/>
    </xf>
    <xf numFmtId="0" fontId="16" fillId="5" borderId="26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textRotation="90" wrapText="1"/>
    </xf>
    <xf numFmtId="0" fontId="8" fillId="0" borderId="438" xfId="0" applyFont="1" applyBorder="1" applyAlignment="1">
      <alignment horizontal="left" textRotation="90" wrapText="1"/>
    </xf>
    <xf numFmtId="0" fontId="9" fillId="0" borderId="407" xfId="0" applyFont="1" applyBorder="1" applyAlignment="1">
      <alignment horizontal="left" textRotation="90" wrapText="1"/>
    </xf>
    <xf numFmtId="0" fontId="8" fillId="0" borderId="407" xfId="0" applyFont="1" applyBorder="1" applyAlignment="1">
      <alignment horizontal="left" textRotation="90" wrapText="1"/>
    </xf>
    <xf numFmtId="0" fontId="8" fillId="0" borderId="437" xfId="0" applyFont="1" applyBorder="1" applyAlignment="1">
      <alignment horizontal="left" textRotation="90" wrapText="1"/>
    </xf>
    <xf numFmtId="0" fontId="8" fillId="5" borderId="438" xfId="0" applyFont="1" applyFill="1" applyBorder="1" applyAlignment="1">
      <alignment horizontal="left" textRotation="90" wrapText="1"/>
    </xf>
    <xf numFmtId="0" fontId="9" fillId="0" borderId="437" xfId="0" applyFont="1" applyBorder="1" applyAlignment="1">
      <alignment horizontal="left" textRotation="90" wrapText="1"/>
    </xf>
    <xf numFmtId="0" fontId="8" fillId="0" borderId="363" xfId="0" applyFont="1" applyBorder="1" applyAlignment="1">
      <alignment horizontal="left" textRotation="90" wrapText="1"/>
    </xf>
    <xf numFmtId="0" fontId="8" fillId="0" borderId="406" xfId="0" applyFont="1" applyBorder="1" applyAlignment="1">
      <alignment horizontal="left" textRotation="90" wrapText="1"/>
    </xf>
    <xf numFmtId="0" fontId="8" fillId="0" borderId="383" xfId="0" applyFont="1" applyBorder="1" applyAlignment="1">
      <alignment horizontal="left" textRotation="90" wrapText="1"/>
    </xf>
    <xf numFmtId="0" fontId="11" fillId="0" borderId="95" xfId="0" applyFont="1" applyBorder="1"/>
    <xf numFmtId="0" fontId="48" fillId="0" borderId="0" xfId="0" applyFont="1" applyAlignment="1"/>
    <xf numFmtId="0" fontId="13" fillId="5" borderId="55" xfId="0" applyFont="1" applyFill="1" applyBorder="1" applyAlignment="1">
      <alignment horizontal="right" vertical="top" wrapText="1"/>
    </xf>
    <xf numFmtId="2" fontId="13" fillId="5" borderId="47" xfId="0" applyNumberFormat="1" applyFont="1" applyFill="1" applyBorder="1" applyAlignment="1">
      <alignment horizontal="right" vertical="top" wrapText="1"/>
    </xf>
    <xf numFmtId="0" fontId="13" fillId="5" borderId="47" xfId="0" applyFont="1" applyFill="1" applyBorder="1" applyAlignment="1">
      <alignment horizontal="right" vertical="top" wrapText="1"/>
    </xf>
    <xf numFmtId="0" fontId="13" fillId="5" borderId="38" xfId="0" applyFont="1" applyFill="1" applyBorder="1" applyAlignment="1">
      <alignment horizontal="right" vertical="top" wrapText="1"/>
    </xf>
    <xf numFmtId="0" fontId="13" fillId="5" borderId="35" xfId="0" applyFont="1" applyFill="1" applyBorder="1" applyAlignment="1">
      <alignment horizontal="right" vertical="top" wrapText="1"/>
    </xf>
    <xf numFmtId="0" fontId="13" fillId="5" borderId="52" xfId="0" applyFont="1" applyFill="1" applyBorder="1" applyAlignment="1">
      <alignment horizontal="right" vertical="top" wrapText="1"/>
    </xf>
    <xf numFmtId="0" fontId="16" fillId="0" borderId="392" xfId="0" applyFont="1" applyBorder="1"/>
    <xf numFmtId="0" fontId="14" fillId="0" borderId="392" xfId="0" applyFont="1" applyBorder="1"/>
    <xf numFmtId="0" fontId="12" fillId="5" borderId="4" xfId="0" applyFont="1" applyFill="1" applyBorder="1" applyAlignment="1">
      <alignment horizontal="right" vertical="top" wrapText="1"/>
    </xf>
    <xf numFmtId="0" fontId="12" fillId="5" borderId="441" xfId="0" applyFont="1" applyFill="1" applyBorder="1" applyAlignment="1">
      <alignment horizontal="right" vertical="top" wrapText="1"/>
    </xf>
    <xf numFmtId="0" fontId="12" fillId="5" borderId="442" xfId="0" applyFont="1" applyFill="1" applyBorder="1" applyAlignment="1">
      <alignment horizontal="right" vertical="top" wrapText="1"/>
    </xf>
    <xf numFmtId="0" fontId="12" fillId="5" borderId="443" xfId="0" applyFont="1" applyFill="1" applyBorder="1" applyAlignment="1">
      <alignment horizontal="right" vertical="top" wrapText="1"/>
    </xf>
    <xf numFmtId="0" fontId="12" fillId="5" borderId="440" xfId="0" applyFont="1" applyFill="1" applyBorder="1" applyAlignment="1">
      <alignment horizontal="right" vertical="top" wrapText="1"/>
    </xf>
    <xf numFmtId="0" fontId="12" fillId="5" borderId="427" xfId="0" applyFont="1" applyFill="1" applyBorder="1" applyAlignment="1">
      <alignment horizontal="right" vertical="top" wrapText="1"/>
    </xf>
    <xf numFmtId="0" fontId="12" fillId="5" borderId="426" xfId="0" applyFont="1" applyFill="1" applyBorder="1" applyAlignment="1">
      <alignment horizontal="right" vertical="top" wrapText="1"/>
    </xf>
    <xf numFmtId="0" fontId="16" fillId="5" borderId="435" xfId="0" applyFont="1" applyFill="1" applyBorder="1" applyAlignment="1">
      <alignment horizontal="right" vertical="top" wrapText="1"/>
    </xf>
    <xf numFmtId="0" fontId="16" fillId="5" borderId="427" xfId="0" applyFont="1" applyFill="1" applyBorder="1" applyAlignment="1">
      <alignment horizontal="right" vertical="top" wrapText="1"/>
    </xf>
    <xf numFmtId="0" fontId="12" fillId="5" borderId="435" xfId="0" applyFont="1" applyFill="1" applyBorder="1" applyAlignment="1">
      <alignment horizontal="right" vertical="top" wrapText="1"/>
    </xf>
    <xf numFmtId="0" fontId="10" fillId="5" borderId="440" xfId="0" applyFont="1" applyFill="1" applyBorder="1" applyAlignment="1">
      <alignment vertical="top" wrapText="1"/>
    </xf>
    <xf numFmtId="0" fontId="10" fillId="5" borderId="429" xfId="0" applyFont="1" applyFill="1" applyBorder="1" applyAlignment="1">
      <alignment vertical="top" wrapText="1"/>
    </xf>
    <xf numFmtId="0" fontId="12" fillId="5" borderId="423" xfId="0" applyFont="1" applyFill="1" applyBorder="1" applyAlignment="1">
      <alignment horizontal="right" vertical="top" wrapText="1"/>
    </xf>
    <xf numFmtId="0" fontId="12" fillId="5" borderId="439" xfId="0" applyFont="1" applyFill="1" applyBorder="1" applyAlignment="1">
      <alignment horizontal="right" vertical="top" wrapText="1"/>
    </xf>
    <xf numFmtId="0" fontId="12" fillId="5" borderId="392" xfId="0" applyFont="1" applyFill="1" applyBorder="1" applyAlignment="1">
      <alignment horizontal="right" vertical="top" wrapText="1"/>
    </xf>
    <xf numFmtId="0" fontId="12" fillId="5" borderId="39" xfId="0" applyFont="1" applyFill="1" applyBorder="1" applyAlignment="1">
      <alignment horizontal="right" vertical="top" wrapText="1"/>
    </xf>
    <xf numFmtId="0" fontId="12" fillId="5" borderId="393" xfId="0" applyFont="1" applyFill="1" applyBorder="1" applyAlignment="1">
      <alignment horizontal="right" vertical="top" wrapText="1"/>
    </xf>
    <xf numFmtId="0" fontId="12" fillId="5" borderId="434" xfId="0" applyFont="1" applyFill="1" applyBorder="1" applyAlignment="1">
      <alignment horizontal="right" vertical="top" wrapText="1"/>
    </xf>
    <xf numFmtId="2" fontId="12" fillId="5" borderId="423" xfId="0" applyNumberFormat="1" applyFont="1" applyFill="1" applyBorder="1" applyAlignment="1">
      <alignment horizontal="right" vertical="top" wrapText="1"/>
    </xf>
    <xf numFmtId="0" fontId="11" fillId="0" borderId="276" xfId="0" applyFont="1" applyBorder="1" applyAlignment="1">
      <alignment horizontal="left" textRotation="90" wrapText="1"/>
    </xf>
    <xf numFmtId="0" fontId="40" fillId="0" borderId="42" xfId="0" applyFont="1" applyBorder="1" applyAlignment="1">
      <alignment horizontal="left" textRotation="90" wrapText="1"/>
    </xf>
    <xf numFmtId="0" fontId="11" fillId="0" borderId="42" xfId="0" applyFont="1" applyBorder="1" applyAlignment="1">
      <alignment horizontal="left" textRotation="90" wrapText="1"/>
    </xf>
    <xf numFmtId="0" fontId="11" fillId="0" borderId="91" xfId="0" applyFont="1" applyBorder="1" applyAlignment="1">
      <alignment horizontal="left" textRotation="90" wrapText="1"/>
    </xf>
    <xf numFmtId="0" fontId="11" fillId="0" borderId="5" xfId="0" applyFont="1" applyBorder="1" applyAlignment="1">
      <alignment horizontal="left" textRotation="90" wrapText="1"/>
    </xf>
    <xf numFmtId="0" fontId="40" fillId="0" borderId="27" xfId="0" applyFont="1" applyBorder="1" applyAlignment="1">
      <alignment horizontal="left" textRotation="90" wrapText="1"/>
    </xf>
    <xf numFmtId="0" fontId="11" fillId="0" borderId="0" xfId="0" applyFont="1" applyBorder="1" applyAlignment="1">
      <alignment horizontal="left" textRotation="90" wrapText="1"/>
    </xf>
    <xf numFmtId="0" fontId="11" fillId="0" borderId="27" xfId="0" applyFont="1" applyBorder="1" applyAlignment="1">
      <alignment horizontal="left" textRotation="90" wrapText="1"/>
    </xf>
    <xf numFmtId="0" fontId="49" fillId="0" borderId="0" xfId="0" applyFont="1" applyAlignment="1">
      <alignment horizontal="center"/>
    </xf>
    <xf numFmtId="0" fontId="49" fillId="0" borderId="0" xfId="0" applyFont="1" applyAlignment="1"/>
    <xf numFmtId="0" fontId="7" fillId="3" borderId="56" xfId="0" applyFont="1" applyFill="1" applyBorder="1" applyAlignment="1">
      <alignment horizontal="right" vertical="top" wrapText="1"/>
    </xf>
    <xf numFmtId="0" fontId="7" fillId="3" borderId="45" xfId="0" applyFont="1" applyFill="1" applyBorder="1" applyAlignment="1">
      <alignment horizontal="right" vertical="top" wrapText="1"/>
    </xf>
    <xf numFmtId="0" fontId="7" fillId="3" borderId="49" xfId="0" applyFont="1" applyFill="1" applyBorder="1" applyAlignment="1">
      <alignment horizontal="right" vertical="top" wrapText="1"/>
    </xf>
    <xf numFmtId="0" fontId="7" fillId="14" borderId="56" xfId="0" applyFont="1" applyFill="1" applyBorder="1" applyAlignment="1">
      <alignment horizontal="right" vertical="top" wrapText="1"/>
    </xf>
    <xf numFmtId="0" fontId="7" fillId="36" borderId="49" xfId="0" applyFont="1" applyFill="1" applyBorder="1" applyAlignment="1">
      <alignment horizontal="right" vertical="top" wrapText="1"/>
    </xf>
    <xf numFmtId="0" fontId="7" fillId="37" borderId="49" xfId="0" applyFont="1" applyFill="1" applyBorder="1" applyAlignment="1">
      <alignment horizontal="right" vertical="top" wrapText="1"/>
    </xf>
    <xf numFmtId="0" fontId="7" fillId="13" borderId="49" xfId="0" applyFont="1" applyFill="1" applyBorder="1" applyAlignment="1">
      <alignment horizontal="right" vertical="top" wrapText="1"/>
    </xf>
    <xf numFmtId="0" fontId="7" fillId="6" borderId="49" xfId="0" applyFont="1" applyFill="1" applyBorder="1" applyAlignment="1">
      <alignment horizontal="right" vertical="top" wrapText="1"/>
    </xf>
    <xf numFmtId="0" fontId="7" fillId="38" borderId="49" xfId="0" applyFont="1" applyFill="1" applyBorder="1" applyAlignment="1">
      <alignment horizontal="right" vertical="top" wrapText="1"/>
    </xf>
    <xf numFmtId="0" fontId="7" fillId="3" borderId="40" xfId="0" applyFont="1" applyFill="1" applyBorder="1" applyAlignment="1">
      <alignment horizontal="right" vertical="top" wrapText="1"/>
    </xf>
    <xf numFmtId="1" fontId="7" fillId="14" borderId="56" xfId="0" applyNumberFormat="1" applyFont="1" applyFill="1" applyBorder="1" applyAlignment="1">
      <alignment horizontal="right" vertical="top" wrapText="1"/>
    </xf>
    <xf numFmtId="1" fontId="7" fillId="36" borderId="49" xfId="0" applyNumberFormat="1" applyFont="1" applyFill="1" applyBorder="1" applyAlignment="1">
      <alignment horizontal="right" vertical="top" wrapText="1"/>
    </xf>
    <xf numFmtId="0" fontId="7" fillId="37" borderId="45" xfId="0" applyFont="1" applyFill="1" applyBorder="1" applyAlignment="1">
      <alignment horizontal="right" vertical="top" wrapText="1"/>
    </xf>
    <xf numFmtId="0" fontId="7" fillId="13" borderId="45" xfId="0" applyFont="1" applyFill="1" applyBorder="1" applyAlignment="1">
      <alignment horizontal="right" vertical="top" wrapText="1"/>
    </xf>
    <xf numFmtId="1" fontId="7" fillId="6" borderId="6" xfId="0" applyNumberFormat="1" applyFont="1" applyFill="1" applyBorder="1" applyAlignment="1">
      <alignment horizontal="right" vertical="top" wrapText="1"/>
    </xf>
    <xf numFmtId="0" fontId="7" fillId="0" borderId="56" xfId="0" applyFont="1" applyBorder="1" applyAlignment="1">
      <alignment horizontal="right" vertical="top" wrapText="1"/>
    </xf>
    <xf numFmtId="0" fontId="7" fillId="38" borderId="49" xfId="0" applyFont="1" applyFill="1" applyBorder="1" applyAlignment="1">
      <alignment horizontal="right" vertical="top"/>
    </xf>
    <xf numFmtId="0" fontId="7" fillId="7" borderId="56" xfId="0" applyFont="1" applyFill="1" applyBorder="1" applyAlignment="1">
      <alignment horizontal="right" vertical="top" wrapText="1"/>
    </xf>
    <xf numFmtId="0" fontId="7" fillId="7" borderId="40" xfId="0" applyFont="1" applyFill="1" applyBorder="1" applyAlignment="1">
      <alignment horizontal="right" vertical="top" wrapText="1"/>
    </xf>
    <xf numFmtId="0" fontId="2" fillId="5" borderId="13" xfId="0" applyFont="1" applyFill="1" applyBorder="1" applyAlignment="1">
      <alignment wrapText="1"/>
    </xf>
    <xf numFmtId="0" fontId="12" fillId="7" borderId="40" xfId="0" applyFont="1" applyFill="1" applyBorder="1" applyAlignment="1">
      <alignment horizontal="right" vertical="top" wrapText="1"/>
    </xf>
    <xf numFmtId="0" fontId="50" fillId="5" borderId="380" xfId="0" applyFont="1" applyFill="1" applyBorder="1" applyAlignment="1"/>
    <xf numFmtId="0" fontId="12" fillId="3" borderId="439" xfId="0" applyFont="1" applyFill="1" applyBorder="1" applyAlignment="1">
      <alignment horizontal="right" vertical="top" wrapText="1"/>
    </xf>
    <xf numFmtId="0" fontId="12" fillId="14" borderId="439" xfId="0" applyFont="1" applyFill="1" applyBorder="1" applyAlignment="1">
      <alignment horizontal="right" vertical="top" wrapText="1"/>
    </xf>
    <xf numFmtId="0" fontId="12" fillId="36" borderId="392" xfId="0" applyFont="1" applyFill="1" applyBorder="1" applyAlignment="1">
      <alignment horizontal="right" vertical="top" wrapText="1"/>
    </xf>
    <xf numFmtId="0" fontId="12" fillId="37" borderId="392" xfId="0" applyFont="1" applyFill="1" applyBorder="1" applyAlignment="1">
      <alignment horizontal="right" vertical="top" wrapText="1"/>
    </xf>
    <xf numFmtId="0" fontId="12" fillId="13" borderId="392" xfId="0" applyFont="1" applyFill="1" applyBorder="1" applyAlignment="1">
      <alignment horizontal="right" vertical="top" wrapText="1"/>
    </xf>
    <xf numFmtId="0" fontId="12" fillId="38" borderId="392" xfId="0" applyFont="1" applyFill="1" applyBorder="1" applyAlignment="1">
      <alignment horizontal="right" vertical="top" wrapText="1"/>
    </xf>
    <xf numFmtId="0" fontId="12" fillId="0" borderId="439" xfId="0" applyFont="1" applyBorder="1" applyAlignment="1">
      <alignment horizontal="right" vertical="top" wrapText="1"/>
    </xf>
    <xf numFmtId="0" fontId="12" fillId="38" borderId="392" xfId="0" applyFont="1" applyFill="1" applyBorder="1" applyAlignment="1">
      <alignment horizontal="right" vertical="top"/>
    </xf>
    <xf numFmtId="0" fontId="12" fillId="7" borderId="439" xfId="0" applyFont="1" applyFill="1" applyBorder="1" applyAlignment="1">
      <alignment horizontal="right" vertical="top" wrapText="1"/>
    </xf>
    <xf numFmtId="0" fontId="51" fillId="5" borderId="32" xfId="0" applyFont="1" applyFill="1" applyBorder="1" applyAlignment="1">
      <alignment vertical="top" wrapText="1"/>
    </xf>
    <xf numFmtId="0" fontId="12" fillId="14" borderId="393" xfId="0" applyFont="1" applyFill="1" applyBorder="1" applyAlignment="1">
      <alignment horizontal="right" vertical="top" wrapText="1"/>
    </xf>
    <xf numFmtId="1" fontId="12" fillId="14" borderId="439" xfId="0" applyNumberFormat="1" applyFont="1" applyFill="1" applyBorder="1" applyAlignment="1">
      <alignment horizontal="right" vertical="top" wrapText="1"/>
    </xf>
    <xf numFmtId="1" fontId="12" fillId="37" borderId="434" xfId="0" applyNumberFormat="1" applyFont="1" applyFill="1" applyBorder="1" applyAlignment="1">
      <alignment horizontal="right" vertical="top" wrapText="1"/>
    </xf>
    <xf numFmtId="1" fontId="12" fillId="13" borderId="434" xfId="0" applyNumberFormat="1" applyFont="1" applyFill="1" applyBorder="1" applyAlignment="1">
      <alignment horizontal="right" vertical="top" wrapText="1"/>
    </xf>
    <xf numFmtId="0" fontId="42" fillId="5" borderId="32" xfId="0" applyFont="1" applyFill="1" applyBorder="1" applyAlignment="1">
      <alignment vertical="top" wrapText="1"/>
    </xf>
    <xf numFmtId="0" fontId="12" fillId="3" borderId="439" xfId="0" applyFont="1" applyFill="1" applyBorder="1" applyAlignment="1">
      <alignment horizontal="right" vertical="top"/>
    </xf>
    <xf numFmtId="0" fontId="12" fillId="3" borderId="434" xfId="0" applyFont="1" applyFill="1" applyBorder="1" applyAlignment="1">
      <alignment horizontal="right" vertical="top"/>
    </xf>
    <xf numFmtId="0" fontId="12" fillId="14" borderId="439" xfId="0" applyFont="1" applyFill="1" applyBorder="1" applyAlignment="1">
      <alignment horizontal="right" vertical="top"/>
    </xf>
    <xf numFmtId="0" fontId="12" fillId="36" borderId="392" xfId="0" applyFont="1" applyFill="1" applyBorder="1" applyAlignment="1">
      <alignment horizontal="right" vertical="top"/>
    </xf>
    <xf numFmtId="0" fontId="12" fillId="37" borderId="392" xfId="0" applyFont="1" applyFill="1" applyBorder="1" applyAlignment="1">
      <alignment horizontal="right" vertical="top"/>
    </xf>
    <xf numFmtId="0" fontId="12" fillId="13" borderId="392" xfId="0" applyFont="1" applyFill="1" applyBorder="1" applyAlignment="1">
      <alignment horizontal="right" vertical="top"/>
    </xf>
    <xf numFmtId="0" fontId="12" fillId="6" borderId="392" xfId="0" applyFont="1" applyFill="1" applyBorder="1" applyAlignment="1">
      <alignment horizontal="right" vertical="top"/>
    </xf>
    <xf numFmtId="0" fontId="36" fillId="14" borderId="439" xfId="0" applyFont="1" applyFill="1" applyBorder="1" applyAlignment="1">
      <alignment horizontal="right" vertical="top"/>
    </xf>
    <xf numFmtId="0" fontId="36" fillId="36" borderId="392" xfId="0" applyFont="1" applyFill="1" applyBorder="1" applyAlignment="1">
      <alignment horizontal="right" vertical="top"/>
    </xf>
    <xf numFmtId="0" fontId="36" fillId="37" borderId="392" xfId="0" applyFont="1" applyFill="1" applyBorder="1" applyAlignment="1">
      <alignment horizontal="right" vertical="top"/>
    </xf>
    <xf numFmtId="0" fontId="36" fillId="13" borderId="434" xfId="0" applyFont="1" applyFill="1" applyBorder="1" applyAlignment="1">
      <alignment horizontal="right" vertical="top"/>
    </xf>
    <xf numFmtId="0" fontId="36" fillId="6" borderId="393" xfId="0" applyFont="1" applyFill="1" applyBorder="1" applyAlignment="1">
      <alignment horizontal="right" vertical="top"/>
    </xf>
    <xf numFmtId="0" fontId="12" fillId="0" borderId="439" xfId="0" applyFont="1" applyBorder="1" applyAlignment="1">
      <alignment horizontal="right" vertical="top"/>
    </xf>
    <xf numFmtId="0" fontId="12" fillId="7" borderId="439" xfId="0" applyFont="1" applyFill="1" applyBorder="1" applyAlignment="1">
      <alignment horizontal="right" vertical="top"/>
    </xf>
    <xf numFmtId="0" fontId="12" fillId="7" borderId="39" xfId="0" applyFont="1" applyFill="1" applyBorder="1" applyAlignment="1">
      <alignment horizontal="right" vertical="top"/>
    </xf>
    <xf numFmtId="0" fontId="12" fillId="13" borderId="434" xfId="0" applyFont="1" applyFill="1" applyBorder="1" applyAlignment="1">
      <alignment horizontal="right" vertical="top"/>
    </xf>
    <xf numFmtId="0" fontId="12" fillId="7" borderId="434" xfId="0" applyFont="1" applyFill="1" applyBorder="1" applyAlignment="1">
      <alignment horizontal="right" vertical="top" wrapText="1"/>
    </xf>
    <xf numFmtId="0" fontId="50" fillId="5" borderId="32" xfId="0" applyFont="1" applyFill="1" applyBorder="1" applyAlignment="1">
      <alignment vertical="top" wrapText="1"/>
    </xf>
    <xf numFmtId="0" fontId="12" fillId="3" borderId="440" xfId="0" applyFont="1" applyFill="1" applyBorder="1" applyAlignment="1">
      <alignment horizontal="right" vertical="top" wrapText="1"/>
    </xf>
    <xf numFmtId="0" fontId="12" fillId="3" borderId="435" xfId="0" applyFont="1" applyFill="1" applyBorder="1" applyAlignment="1">
      <alignment horizontal="right" vertical="top" wrapText="1"/>
    </xf>
    <xf numFmtId="0" fontId="12" fillId="14" borderId="423" xfId="0" applyFont="1" applyFill="1" applyBorder="1" applyAlignment="1">
      <alignment horizontal="right" vertical="top" wrapText="1"/>
    </xf>
    <xf numFmtId="0" fontId="12" fillId="36" borderId="427" xfId="0" applyFont="1" applyFill="1" applyBorder="1" applyAlignment="1">
      <alignment horizontal="right" vertical="top" wrapText="1"/>
    </xf>
    <xf numFmtId="0" fontId="12" fillId="37" borderId="427" xfId="0" applyFont="1" applyFill="1" applyBorder="1" applyAlignment="1">
      <alignment horizontal="right" vertical="top" wrapText="1"/>
    </xf>
    <xf numFmtId="0" fontId="12" fillId="13" borderId="427" xfId="0" applyFont="1" applyFill="1" applyBorder="1" applyAlignment="1">
      <alignment horizontal="right" vertical="top" wrapText="1"/>
    </xf>
    <xf numFmtId="0" fontId="12" fillId="6" borderId="427" xfId="0" applyFont="1" applyFill="1" applyBorder="1" applyAlignment="1">
      <alignment horizontal="right" vertical="top" wrapText="1"/>
    </xf>
    <xf numFmtId="0" fontId="12" fillId="38" borderId="427" xfId="0" applyFont="1" applyFill="1" applyBorder="1" applyAlignment="1">
      <alignment horizontal="right" vertical="top" wrapText="1"/>
    </xf>
    <xf numFmtId="0" fontId="12" fillId="14" borderId="440" xfId="0" applyFont="1" applyFill="1" applyBorder="1" applyAlignment="1">
      <alignment horizontal="right" vertical="top" wrapText="1"/>
    </xf>
    <xf numFmtId="0" fontId="12" fillId="3" borderId="426" xfId="0" applyFont="1" applyFill="1" applyBorder="1" applyAlignment="1">
      <alignment horizontal="right" vertical="top" wrapText="1"/>
    </xf>
    <xf numFmtId="0" fontId="12" fillId="38" borderId="427" xfId="0" applyFont="1" applyFill="1" applyBorder="1" applyAlignment="1">
      <alignment horizontal="right" vertical="top"/>
    </xf>
    <xf numFmtId="0" fontId="12" fillId="7" borderId="440" xfId="0" applyFont="1" applyFill="1" applyBorder="1" applyAlignment="1">
      <alignment horizontal="right" vertical="top" wrapText="1"/>
    </xf>
    <xf numFmtId="0" fontId="51" fillId="5" borderId="429" xfId="0" applyNumberFormat="1" applyFont="1" applyFill="1" applyBorder="1" applyAlignment="1">
      <alignment vertical="top"/>
    </xf>
    <xf numFmtId="1" fontId="12" fillId="14" borderId="393" xfId="0" applyNumberFormat="1" applyFont="1" applyFill="1" applyBorder="1" applyAlignment="1">
      <alignment horizontal="right" vertical="top" wrapText="1"/>
    </xf>
    <xf numFmtId="1" fontId="12" fillId="36" borderId="392" xfId="0" applyNumberFormat="1" applyFont="1" applyFill="1" applyBorder="1" applyAlignment="1">
      <alignment horizontal="right" vertical="top" wrapText="1"/>
    </xf>
    <xf numFmtId="0" fontId="12" fillId="7" borderId="426" xfId="0" applyFont="1" applyFill="1" applyBorder="1" applyAlignment="1">
      <alignment horizontal="right" vertical="top" wrapText="1"/>
    </xf>
    <xf numFmtId="0" fontId="42" fillId="5" borderId="32" xfId="0" applyFont="1" applyFill="1" applyBorder="1" applyAlignment="1">
      <alignment vertical="top"/>
    </xf>
    <xf numFmtId="0" fontId="50" fillId="5" borderId="32" xfId="0" applyFont="1" applyFill="1" applyBorder="1" applyAlignment="1">
      <alignment wrapText="1"/>
    </xf>
    <xf numFmtId="0" fontId="50" fillId="5" borderId="429" xfId="0" applyFont="1" applyFill="1" applyBorder="1" applyAlignment="1">
      <alignment vertical="top" wrapText="1"/>
    </xf>
    <xf numFmtId="0" fontId="51" fillId="5" borderId="429" xfId="0" applyFont="1" applyFill="1" applyBorder="1" applyAlignment="1"/>
    <xf numFmtId="1" fontId="12" fillId="14" borderId="440" xfId="0" applyNumberFormat="1" applyFont="1" applyFill="1" applyBorder="1" applyAlignment="1">
      <alignment horizontal="right" vertical="top" wrapText="1"/>
    </xf>
    <xf numFmtId="0" fontId="50" fillId="5" borderId="429" xfId="0" applyFont="1" applyFill="1" applyBorder="1" applyAlignment="1">
      <alignment wrapText="1"/>
    </xf>
    <xf numFmtId="0" fontId="52" fillId="5" borderId="429" xfId="25" applyFont="1" applyFill="1" applyBorder="1" applyAlignment="1">
      <alignment vertical="center"/>
    </xf>
    <xf numFmtId="0" fontId="12" fillId="6" borderId="434" xfId="0" applyFont="1" applyFill="1" applyBorder="1" applyAlignment="1">
      <alignment horizontal="right" vertical="top" wrapText="1"/>
    </xf>
    <xf numFmtId="0" fontId="12" fillId="38" borderId="42" xfId="0" applyFont="1" applyFill="1" applyBorder="1" applyAlignment="1"/>
    <xf numFmtId="0" fontId="12" fillId="3" borderId="27" xfId="0" applyFont="1" applyFill="1" applyBorder="1" applyAlignment="1">
      <alignment wrapText="1"/>
    </xf>
    <xf numFmtId="0" fontId="52" fillId="5" borderId="429" xfId="0" applyFont="1" applyFill="1" applyBorder="1" applyAlignment="1"/>
    <xf numFmtId="0" fontId="42" fillId="5" borderId="429" xfId="0" applyFont="1" applyFill="1" applyBorder="1" applyAlignment="1"/>
    <xf numFmtId="0" fontId="8" fillId="7" borderId="440" xfId="0" applyFont="1" applyFill="1" applyBorder="1" applyAlignment="1">
      <alignment horizontal="right" vertical="top"/>
    </xf>
    <xf numFmtId="0" fontId="8" fillId="7" borderId="426" xfId="0" applyFont="1" applyFill="1" applyBorder="1" applyAlignment="1">
      <alignment horizontal="right" vertical="top"/>
    </xf>
    <xf numFmtId="0" fontId="51" fillId="5" borderId="430" xfId="0" applyFont="1" applyFill="1" applyBorder="1" applyAlignment="1">
      <alignment vertical="top" wrapText="1"/>
    </xf>
    <xf numFmtId="0" fontId="54" fillId="5" borderId="429" xfId="0" applyFont="1" applyFill="1" applyBorder="1" applyAlignment="1">
      <alignment wrapText="1"/>
    </xf>
    <xf numFmtId="0" fontId="50" fillId="5" borderId="32" xfId="25" applyFont="1" applyFill="1" applyBorder="1" applyAlignment="1">
      <alignment vertical="center" wrapText="1"/>
    </xf>
    <xf numFmtId="1" fontId="50" fillId="5" borderId="429" xfId="0" applyNumberFormat="1" applyFont="1" applyFill="1" applyBorder="1" applyAlignment="1"/>
    <xf numFmtId="0" fontId="14" fillId="7" borderId="39" xfId="0" applyFont="1" applyFill="1" applyBorder="1" applyAlignment="1">
      <alignment horizontal="right" vertical="top"/>
    </xf>
    <xf numFmtId="0" fontId="55" fillId="5" borderId="429" xfId="0" applyFont="1" applyFill="1" applyBorder="1" applyAlignment="1"/>
    <xf numFmtId="0" fontId="50" fillId="5" borderId="32" xfId="0" applyFont="1" applyFill="1" applyBorder="1" applyAlignment="1">
      <alignment vertical="center" wrapText="1"/>
    </xf>
    <xf numFmtId="0" fontId="12" fillId="36" borderId="434" xfId="0" applyFont="1" applyFill="1" applyBorder="1" applyAlignment="1">
      <alignment horizontal="right" vertical="top" wrapText="1"/>
    </xf>
    <xf numFmtId="1" fontId="14" fillId="14" borderId="439" xfId="0" applyNumberFormat="1" applyFont="1" applyFill="1" applyBorder="1" applyAlignment="1">
      <alignment horizontal="right" vertical="center"/>
    </xf>
    <xf numFmtId="1" fontId="14" fillId="36" borderId="392" xfId="0" applyNumberFormat="1" applyFont="1" applyFill="1" applyBorder="1" applyAlignment="1">
      <alignment horizontal="right" vertical="center"/>
    </xf>
    <xf numFmtId="1" fontId="14" fillId="37" borderId="392" xfId="0" applyNumberFormat="1" applyFont="1" applyFill="1" applyBorder="1" applyAlignment="1">
      <alignment horizontal="right" vertical="center"/>
    </xf>
    <xf numFmtId="1" fontId="14" fillId="13" borderId="434" xfId="0" applyNumberFormat="1" applyFont="1" applyFill="1" applyBorder="1" applyAlignment="1">
      <alignment horizontal="right" vertical="center"/>
    </xf>
    <xf numFmtId="1" fontId="14" fillId="6" borderId="393" xfId="0" applyNumberFormat="1" applyFont="1" applyFill="1" applyBorder="1" applyAlignment="1">
      <alignment horizontal="right" vertical="center"/>
    </xf>
    <xf numFmtId="0" fontId="12" fillId="38" borderId="434" xfId="0" applyFont="1" applyFill="1" applyBorder="1" applyAlignment="1">
      <alignment horizontal="right" vertical="top"/>
    </xf>
    <xf numFmtId="0" fontId="12" fillId="7" borderId="393" xfId="0" applyFont="1" applyFill="1" applyBorder="1" applyAlignment="1">
      <alignment horizontal="right" vertical="top"/>
    </xf>
    <xf numFmtId="0" fontId="55" fillId="5" borderId="32" xfId="0" applyFont="1" applyFill="1" applyBorder="1" applyAlignment="1">
      <alignment vertical="center" wrapText="1"/>
    </xf>
    <xf numFmtId="0" fontId="12" fillId="7" borderId="423" xfId="0" applyFont="1" applyFill="1" applyBorder="1" applyAlignment="1">
      <alignment horizontal="right" vertical="top"/>
    </xf>
    <xf numFmtId="0" fontId="12" fillId="7" borderId="426" xfId="0" applyFont="1" applyFill="1" applyBorder="1" applyAlignment="1">
      <alignment horizontal="right" vertical="top"/>
    </xf>
    <xf numFmtId="0" fontId="54" fillId="5" borderId="429" xfId="7" applyFont="1" applyFill="1" applyBorder="1" applyAlignment="1">
      <alignment vertical="top" wrapText="1"/>
    </xf>
    <xf numFmtId="0" fontId="52" fillId="5" borderId="32" xfId="0" applyFont="1" applyFill="1" applyBorder="1" applyAlignment="1">
      <alignment vertical="top" wrapText="1"/>
    </xf>
    <xf numFmtId="0" fontId="14" fillId="7" borderId="439" xfId="0" applyFont="1" applyFill="1" applyBorder="1" applyAlignment="1">
      <alignment horizontal="right" vertical="top"/>
    </xf>
    <xf numFmtId="0" fontId="54" fillId="5" borderId="32" xfId="0" applyFont="1" applyFill="1" applyBorder="1" applyAlignment="1">
      <alignment vertical="top" wrapText="1"/>
    </xf>
    <xf numFmtId="0" fontId="50" fillId="5" borderId="107" xfId="0" applyFont="1" applyFill="1" applyBorder="1" applyAlignment="1"/>
    <xf numFmtId="0" fontId="0" fillId="0" borderId="95" xfId="0" applyBorder="1"/>
    <xf numFmtId="0" fontId="8" fillId="0" borderId="260" xfId="0" applyFont="1" applyBorder="1" applyAlignment="1">
      <alignment textRotation="90" wrapText="1"/>
    </xf>
    <xf numFmtId="0" fontId="8" fillId="0" borderId="47" xfId="0" applyFont="1" applyBorder="1" applyAlignment="1">
      <alignment textRotation="90" wrapText="1"/>
    </xf>
    <xf numFmtId="0" fontId="8" fillId="0" borderId="52" xfId="0" applyFont="1" applyBorder="1" applyAlignment="1">
      <alignment textRotation="90" wrapText="1"/>
    </xf>
    <xf numFmtId="0" fontId="8" fillId="0" borderId="38" xfId="0" applyFont="1" applyBorder="1" applyAlignment="1">
      <alignment textRotation="90" wrapText="1"/>
    </xf>
    <xf numFmtId="0" fontId="8" fillId="0" borderId="55" xfId="0" applyFont="1" applyBorder="1" applyAlignment="1">
      <alignment textRotation="90" wrapText="1"/>
    </xf>
    <xf numFmtId="0" fontId="8" fillId="0" borderId="35" xfId="0" applyFont="1" applyBorder="1" applyAlignment="1">
      <alignment textRotation="90" wrapText="1"/>
    </xf>
    <xf numFmtId="0" fontId="8" fillId="0" borderId="47" xfId="0" applyFont="1" applyBorder="1" applyAlignment="1">
      <alignment horizontal="right" textRotation="90" wrapText="1"/>
    </xf>
    <xf numFmtId="0" fontId="8" fillId="0" borderId="52" xfId="0" applyFont="1" applyBorder="1" applyAlignment="1">
      <alignment horizontal="right" textRotation="90" wrapText="1"/>
    </xf>
    <xf numFmtId="0" fontId="8" fillId="0" borderId="38" xfId="0" applyFont="1" applyBorder="1" applyAlignment="1">
      <alignment horizontal="right" textRotation="90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44" fillId="0" borderId="0" xfId="0" applyFont="1" applyAlignment="1"/>
    <xf numFmtId="0" fontId="44" fillId="0" borderId="0" xfId="0" applyFont="1" applyBorder="1" applyAlignment="1"/>
    <xf numFmtId="0" fontId="44" fillId="0" borderId="2" xfId="0" applyFont="1" applyBorder="1" applyAlignment="1"/>
    <xf numFmtId="166" fontId="0" fillId="0" borderId="0" xfId="0" applyNumberFormat="1"/>
    <xf numFmtId="0" fontId="20" fillId="0" borderId="0" xfId="0" applyFont="1"/>
    <xf numFmtId="166" fontId="20" fillId="0" borderId="0" xfId="0" applyNumberFormat="1" applyFont="1"/>
    <xf numFmtId="0" fontId="36" fillId="37" borderId="51" xfId="0" applyFont="1" applyFill="1" applyBorder="1" applyAlignment="1">
      <alignment horizontal="right" vertical="top" wrapText="1"/>
    </xf>
    <xf numFmtId="0" fontId="36" fillId="37" borderId="441" xfId="0" applyFont="1" applyFill="1" applyBorder="1" applyAlignment="1">
      <alignment horizontal="right" vertical="top" wrapText="1"/>
    </xf>
    <xf numFmtId="0" fontId="36" fillId="37" borderId="443" xfId="0" applyFont="1" applyFill="1" applyBorder="1" applyAlignment="1">
      <alignment horizontal="right" vertical="top" wrapText="1"/>
    </xf>
    <xf numFmtId="0" fontId="13" fillId="37" borderId="4" xfId="0" applyFont="1" applyFill="1" applyBorder="1" applyAlignment="1">
      <alignment horizontal="right" vertical="top" wrapText="1"/>
    </xf>
    <xf numFmtId="0" fontId="13" fillId="37" borderId="441" xfId="0" applyFont="1" applyFill="1" applyBorder="1" applyAlignment="1">
      <alignment horizontal="right" vertical="top" wrapText="1"/>
    </xf>
    <xf numFmtId="0" fontId="13" fillId="37" borderId="442" xfId="0" applyFont="1" applyFill="1" applyBorder="1" applyAlignment="1">
      <alignment horizontal="right" vertical="top" wrapText="1"/>
    </xf>
    <xf numFmtId="0" fontId="13" fillId="37" borderId="443" xfId="0" applyFont="1" applyFill="1" applyBorder="1" applyAlignment="1">
      <alignment horizontal="right" vertical="top" wrapText="1"/>
    </xf>
    <xf numFmtId="0" fontId="36" fillId="37" borderId="449" xfId="0" applyFont="1" applyFill="1" applyBorder="1" applyAlignment="1">
      <alignment horizontal="right" vertical="top" wrapText="1"/>
    </xf>
    <xf numFmtId="166" fontId="36" fillId="37" borderId="450" xfId="0" applyNumberFormat="1" applyFont="1" applyFill="1" applyBorder="1" applyAlignment="1">
      <alignment horizontal="right" vertical="top" wrapText="1"/>
    </xf>
    <xf numFmtId="0" fontId="36" fillId="37" borderId="53" xfId="0" applyFont="1" applyFill="1" applyBorder="1" applyAlignment="1">
      <alignment horizontal="right" vertical="top" wrapText="1"/>
    </xf>
    <xf numFmtId="0" fontId="36" fillId="37" borderId="450" xfId="0" applyFont="1" applyFill="1" applyBorder="1" applyAlignment="1">
      <alignment horizontal="right" vertical="top" wrapText="1"/>
    </xf>
    <xf numFmtId="0" fontId="8" fillId="37" borderId="449" xfId="0" applyFont="1" applyFill="1" applyBorder="1" applyAlignment="1">
      <alignment horizontal="left" vertical="top" wrapText="1"/>
    </xf>
    <xf numFmtId="0" fontId="57" fillId="5" borderId="310" xfId="0" applyFont="1" applyFill="1" applyBorder="1" applyAlignment="1">
      <alignment horizontal="left" vertical="top" wrapText="1"/>
    </xf>
    <xf numFmtId="0" fontId="36" fillId="5" borderId="427" xfId="0" applyFont="1" applyFill="1" applyBorder="1" applyAlignment="1">
      <alignment horizontal="right" vertical="top" wrapText="1"/>
    </xf>
    <xf numFmtId="0" fontId="36" fillId="5" borderId="435" xfId="0" applyFont="1" applyFill="1" applyBorder="1" applyAlignment="1">
      <alignment horizontal="right" vertical="top" wrapText="1"/>
    </xf>
    <xf numFmtId="0" fontId="36" fillId="37" borderId="55" xfId="0" applyFont="1" applyFill="1" applyBorder="1" applyAlignment="1">
      <alignment horizontal="right" vertical="top" wrapText="1"/>
    </xf>
    <xf numFmtId="0" fontId="36" fillId="37" borderId="52" xfId="0" applyFont="1" applyFill="1" applyBorder="1" applyAlignment="1">
      <alignment horizontal="right" vertical="top" wrapText="1"/>
    </xf>
    <xf numFmtId="0" fontId="36" fillId="37" borderId="47" xfId="0" applyFont="1" applyFill="1" applyBorder="1" applyAlignment="1">
      <alignment horizontal="right" vertical="top" wrapText="1"/>
    </xf>
    <xf numFmtId="0" fontId="13" fillId="37" borderId="55" xfId="0" applyFont="1" applyFill="1" applyBorder="1" applyAlignment="1">
      <alignment horizontal="right" vertical="top" wrapText="1"/>
    </xf>
    <xf numFmtId="166" fontId="13" fillId="37" borderId="52" xfId="0" applyNumberFormat="1" applyFont="1" applyFill="1" applyBorder="1" applyAlignment="1">
      <alignment horizontal="right" vertical="top" wrapText="1"/>
    </xf>
    <xf numFmtId="0" fontId="13" fillId="37" borderId="47" xfId="0" applyFont="1" applyFill="1" applyBorder="1" applyAlignment="1">
      <alignment horizontal="right" vertical="top" wrapText="1"/>
    </xf>
    <xf numFmtId="0" fontId="13" fillId="37" borderId="52" xfId="0" applyFont="1" applyFill="1" applyBorder="1" applyAlignment="1">
      <alignment horizontal="right" vertical="top" wrapText="1"/>
    </xf>
    <xf numFmtId="166" fontId="36" fillId="37" borderId="52" xfId="0" applyNumberFormat="1" applyFont="1" applyFill="1" applyBorder="1" applyAlignment="1">
      <alignment horizontal="right" vertical="top" wrapText="1"/>
    </xf>
    <xf numFmtId="0" fontId="8" fillId="5" borderId="451" xfId="0" applyFont="1" applyFill="1" applyBorder="1" applyAlignment="1">
      <alignment horizontal="left" vertical="top" wrapText="1"/>
    </xf>
    <xf numFmtId="0" fontId="36" fillId="5" borderId="439" xfId="0" applyFont="1" applyFill="1" applyBorder="1" applyAlignment="1">
      <alignment horizontal="right" vertical="top" wrapText="1"/>
    </xf>
    <xf numFmtId="0" fontId="36" fillId="5" borderId="434" xfId="0" applyFont="1" applyFill="1" applyBorder="1" applyAlignment="1">
      <alignment horizontal="right" vertical="top" wrapText="1"/>
    </xf>
    <xf numFmtId="0" fontId="36" fillId="5" borderId="445" xfId="0" applyFont="1" applyFill="1" applyBorder="1" applyAlignment="1">
      <alignment horizontal="right" vertical="top" wrapText="1"/>
    </xf>
    <xf numFmtId="0" fontId="36" fillId="5" borderId="392" xfId="0" applyFont="1" applyFill="1" applyBorder="1" applyAlignment="1">
      <alignment horizontal="right" vertical="top" wrapText="1"/>
    </xf>
    <xf numFmtId="0" fontId="36" fillId="5" borderId="446" xfId="0" applyFont="1" applyFill="1" applyBorder="1" applyAlignment="1">
      <alignment horizontal="right" vertical="top" wrapText="1"/>
    </xf>
    <xf numFmtId="0" fontId="36" fillId="5" borderId="393" xfId="0" applyFont="1" applyFill="1" applyBorder="1" applyAlignment="1">
      <alignment horizontal="right" vertical="top" wrapText="1"/>
    </xf>
    <xf numFmtId="0" fontId="36" fillId="5" borderId="444" xfId="0" applyFont="1" applyFill="1" applyBorder="1" applyAlignment="1">
      <alignment horizontal="right" vertical="top" wrapText="1"/>
    </xf>
    <xf numFmtId="0" fontId="36" fillId="5" borderId="39" xfId="0" applyFont="1" applyFill="1" applyBorder="1" applyAlignment="1">
      <alignment horizontal="right" vertical="top" wrapText="1"/>
    </xf>
    <xf numFmtId="166" fontId="36" fillId="5" borderId="392" xfId="0" applyNumberFormat="1" applyFont="1" applyFill="1" applyBorder="1" applyAlignment="1">
      <alignment horizontal="right" vertical="top" wrapText="1"/>
    </xf>
    <xf numFmtId="0" fontId="13" fillId="37" borderId="51" xfId="0" applyFont="1" applyFill="1" applyBorder="1" applyAlignment="1">
      <alignment horizontal="right" vertical="top" wrapText="1"/>
    </xf>
    <xf numFmtId="0" fontId="13" fillId="37" borderId="6" xfId="0" applyFont="1" applyFill="1" applyBorder="1" applyAlignment="1">
      <alignment horizontal="right" vertical="top" wrapText="1"/>
    </xf>
    <xf numFmtId="0" fontId="13" fillId="37" borderId="45" xfId="0" applyFont="1" applyFill="1" applyBorder="1" applyAlignment="1">
      <alignment horizontal="right" vertical="top" wrapText="1"/>
    </xf>
    <xf numFmtId="0" fontId="13" fillId="37" borderId="38" xfId="0" applyFont="1" applyFill="1" applyBorder="1" applyAlignment="1">
      <alignment horizontal="right" vertical="top" wrapText="1"/>
    </xf>
    <xf numFmtId="0" fontId="13" fillId="37" borderId="35" xfId="0" applyFont="1" applyFill="1" applyBorder="1" applyAlignment="1">
      <alignment horizontal="right" vertical="top" wrapText="1"/>
    </xf>
    <xf numFmtId="166" fontId="13" fillId="37" borderId="47" xfId="0" applyNumberFormat="1" applyFont="1" applyFill="1" applyBorder="1" applyAlignment="1">
      <alignment horizontal="right" vertical="top" wrapText="1"/>
    </xf>
    <xf numFmtId="0" fontId="8" fillId="5" borderId="449" xfId="0" applyFont="1" applyFill="1" applyBorder="1" applyAlignment="1">
      <alignment horizontal="left" vertical="top" wrapText="1"/>
    </xf>
    <xf numFmtId="0" fontId="36" fillId="37" borderId="4" xfId="0" applyFont="1" applyFill="1" applyBorder="1" applyAlignment="1">
      <alignment horizontal="right" vertical="top" wrapText="1"/>
    </xf>
    <xf numFmtId="0" fontId="36" fillId="37" borderId="442" xfId="0" applyFont="1" applyFill="1" applyBorder="1" applyAlignment="1">
      <alignment horizontal="right" vertical="top" wrapText="1"/>
    </xf>
    <xf numFmtId="0" fontId="36" fillId="5" borderId="426" xfId="0" applyFont="1" applyFill="1" applyBorder="1" applyAlignment="1">
      <alignment horizontal="right" vertical="top" wrapText="1"/>
    </xf>
    <xf numFmtId="0" fontId="36" fillId="5" borderId="423" xfId="0" applyFont="1" applyFill="1" applyBorder="1" applyAlignment="1">
      <alignment horizontal="right" vertical="top" wrapText="1"/>
    </xf>
    <xf numFmtId="166" fontId="36" fillId="5" borderId="435" xfId="0" applyNumberFormat="1" applyFont="1" applyFill="1" applyBorder="1" applyAlignment="1">
      <alignment horizontal="right" vertical="top" wrapText="1"/>
    </xf>
    <xf numFmtId="0" fontId="8" fillId="0" borderId="406" xfId="0" applyFont="1" applyBorder="1" applyAlignment="1">
      <alignment horizontal="center" vertical="top" textRotation="90" wrapText="1"/>
    </xf>
    <xf numFmtId="0" fontId="9" fillId="0" borderId="407" xfId="0" applyFont="1" applyBorder="1" applyAlignment="1">
      <alignment horizontal="center" vertical="top" textRotation="90" wrapText="1"/>
    </xf>
    <xf numFmtId="0" fontId="8" fillId="0" borderId="407" xfId="0" applyFont="1" applyBorder="1" applyAlignment="1">
      <alignment horizontal="center" vertical="top" textRotation="90" wrapText="1"/>
    </xf>
    <xf numFmtId="0" fontId="8" fillId="0" borderId="383" xfId="0" applyFont="1" applyBorder="1" applyAlignment="1">
      <alignment horizontal="center" vertical="top" textRotation="90" wrapText="1"/>
    </xf>
    <xf numFmtId="0" fontId="9" fillId="0" borderId="437" xfId="0" applyFont="1" applyBorder="1" applyAlignment="1">
      <alignment horizontal="center" vertical="top" textRotation="90" wrapText="1"/>
    </xf>
    <xf numFmtId="0" fontId="8" fillId="0" borderId="437" xfId="0" applyFont="1" applyBorder="1" applyAlignment="1">
      <alignment horizontal="center" vertical="top" textRotation="90" wrapText="1"/>
    </xf>
    <xf numFmtId="166" fontId="9" fillId="0" borderId="407" xfId="0" applyNumberFormat="1" applyFont="1" applyBorder="1" applyAlignment="1">
      <alignment horizontal="center" vertical="top" textRotation="90" wrapText="1"/>
    </xf>
    <xf numFmtId="0" fontId="20" fillId="0" borderId="2" xfId="0" applyFont="1" applyBorder="1" applyAlignment="1"/>
    <xf numFmtId="166" fontId="20" fillId="0" borderId="2" xfId="0" applyNumberFormat="1" applyFont="1" applyBorder="1" applyAlignment="1"/>
    <xf numFmtId="0" fontId="20" fillId="0" borderId="0" xfId="0" applyFont="1" applyAlignment="1"/>
    <xf numFmtId="0" fontId="57" fillId="0" borderId="310" xfId="0" applyFont="1" applyBorder="1" applyAlignment="1">
      <alignment horizontal="left" wrapText="1"/>
    </xf>
    <xf numFmtId="0" fontId="8" fillId="0" borderId="434" xfId="0" applyFont="1" applyBorder="1" applyAlignment="1">
      <alignment horizontal="right" vertical="top" wrapText="1"/>
    </xf>
    <xf numFmtId="0" fontId="8" fillId="0" borderId="392" xfId="0" applyFont="1" applyBorder="1" applyAlignment="1">
      <alignment horizontal="right" vertical="top" wrapText="1"/>
    </xf>
    <xf numFmtId="0" fontId="57" fillId="0" borderId="440" xfId="0" applyFont="1" applyBorder="1" applyAlignment="1">
      <alignment horizontal="left" wrapText="1"/>
    </xf>
    <xf numFmtId="0" fontId="57" fillId="5" borderId="440" xfId="0" applyFont="1" applyFill="1" applyBorder="1" applyAlignment="1">
      <alignment horizontal="left" wrapText="1"/>
    </xf>
    <xf numFmtId="0" fontId="8" fillId="5" borderId="434" xfId="0" applyFont="1" applyFill="1" applyBorder="1" applyAlignment="1">
      <alignment horizontal="right" vertical="top" wrapText="1"/>
    </xf>
    <xf numFmtId="0" fontId="8" fillId="5" borderId="392" xfId="0" applyFont="1" applyFill="1" applyBorder="1" applyAlignment="1">
      <alignment horizontal="right" vertical="top" wrapText="1"/>
    </xf>
    <xf numFmtId="0" fontId="8" fillId="5" borderId="439" xfId="0" applyFont="1" applyFill="1" applyBorder="1" applyAlignment="1">
      <alignment horizontal="right" vertical="top" wrapText="1"/>
    </xf>
    <xf numFmtId="0" fontId="57" fillId="0" borderId="439" xfId="0" applyFont="1" applyBorder="1" applyAlignment="1">
      <alignment horizontal="left" wrapText="1"/>
    </xf>
    <xf numFmtId="0" fontId="57" fillId="0" borderId="459" xfId="0" applyFont="1" applyBorder="1" applyAlignment="1">
      <alignment horizontal="left" wrapText="1"/>
    </xf>
    <xf numFmtId="0" fontId="8" fillId="5" borderId="407" xfId="0" applyFont="1" applyFill="1" applyBorder="1" applyAlignment="1">
      <alignment horizontal="right" vertical="top" wrapText="1"/>
    </xf>
    <xf numFmtId="2" fontId="8" fillId="5" borderId="407" xfId="0" applyNumberFormat="1" applyFont="1" applyFill="1" applyBorder="1" applyAlignment="1">
      <alignment horizontal="right" vertical="top" wrapText="1"/>
    </xf>
    <xf numFmtId="2" fontId="8" fillId="5" borderId="438" xfId="0" applyNumberFormat="1" applyFont="1" applyFill="1" applyBorder="1" applyAlignment="1">
      <alignment horizontal="right" vertical="top" wrapText="1"/>
    </xf>
    <xf numFmtId="0" fontId="8" fillId="0" borderId="454" xfId="0" applyFont="1" applyBorder="1" applyAlignment="1">
      <alignment horizontal="left" wrapText="1"/>
    </xf>
    <xf numFmtId="0" fontId="7" fillId="37" borderId="53" xfId="0" applyFont="1" applyFill="1" applyBorder="1" applyAlignment="1">
      <alignment horizontal="right" vertical="top" wrapText="1"/>
    </xf>
    <xf numFmtId="0" fontId="7" fillId="37" borderId="454" xfId="0" applyFont="1" applyFill="1" applyBorder="1" applyAlignment="1">
      <alignment horizontal="right" vertical="top" wrapText="1"/>
    </xf>
    <xf numFmtId="0" fontId="53" fillId="0" borderId="25" xfId="0" applyFont="1" applyBorder="1" applyAlignment="1">
      <alignment horizontal="left" wrapText="1"/>
    </xf>
    <xf numFmtId="0" fontId="53" fillId="0" borderId="439" xfId="0" applyFont="1" applyBorder="1" applyAlignment="1">
      <alignment horizontal="left" wrapText="1"/>
    </xf>
    <xf numFmtId="0" fontId="53" fillId="0" borderId="440" xfId="0" applyFont="1" applyBorder="1" applyAlignment="1">
      <alignment horizontal="left" wrapText="1"/>
    </xf>
    <xf numFmtId="0" fontId="8" fillId="5" borderId="56" xfId="0" applyFont="1" applyFill="1" applyBorder="1" applyAlignment="1">
      <alignment horizontal="left" wrapText="1"/>
    </xf>
    <xf numFmtId="0" fontId="64" fillId="37" borderId="40" xfId="0" applyFont="1" applyFill="1" applyBorder="1" applyAlignment="1">
      <alignment horizontal="right" vertical="top" wrapText="1"/>
    </xf>
    <xf numFmtId="0" fontId="64" fillId="37" borderId="49" xfId="0" applyFont="1" applyFill="1" applyBorder="1" applyAlignment="1">
      <alignment horizontal="right" vertical="top" wrapText="1"/>
    </xf>
    <xf numFmtId="0" fontId="64" fillId="37" borderId="45" xfId="0" applyFont="1" applyFill="1" applyBorder="1" applyAlignment="1">
      <alignment horizontal="right" vertical="top" wrapText="1"/>
    </xf>
    <xf numFmtId="0" fontId="65" fillId="0" borderId="439" xfId="0" applyFont="1" applyBorder="1" applyAlignment="1">
      <alignment horizontal="left" wrapText="1"/>
    </xf>
    <xf numFmtId="0" fontId="59" fillId="0" borderId="440" xfId="0" applyFont="1" applyBorder="1" applyAlignment="1">
      <alignment horizontal="left" wrapText="1"/>
    </xf>
    <xf numFmtId="0" fontId="59" fillId="0" borderId="439" xfId="0" applyFont="1" applyBorder="1" applyAlignment="1">
      <alignment horizontal="left" wrapText="1"/>
    </xf>
    <xf numFmtId="0" fontId="59" fillId="0" borderId="276" xfId="0" applyFont="1" applyBorder="1" applyAlignment="1">
      <alignment horizontal="left" wrapText="1"/>
    </xf>
    <xf numFmtId="0" fontId="8" fillId="5" borderId="454" xfId="0" applyFont="1" applyFill="1" applyBorder="1" applyAlignment="1">
      <alignment horizontal="left" wrapText="1"/>
    </xf>
    <xf numFmtId="0" fontId="57" fillId="0" borderId="393" xfId="0" applyFont="1" applyBorder="1" applyAlignment="1">
      <alignment horizontal="right" vertical="top" wrapText="1"/>
    </xf>
    <xf numFmtId="0" fontId="57" fillId="0" borderId="434" xfId="0" applyFont="1" applyBorder="1" applyAlignment="1">
      <alignment horizontal="right" vertical="top" wrapText="1"/>
    </xf>
    <xf numFmtId="0" fontId="57" fillId="0" borderId="392" xfId="0" applyFont="1" applyBorder="1" applyAlignment="1">
      <alignment horizontal="right" vertical="top" wrapText="1"/>
    </xf>
    <xf numFmtId="0" fontId="58" fillId="0" borderId="427" xfId="0" applyFont="1" applyBorder="1" applyAlignment="1">
      <alignment horizontal="right" vertical="top" wrapText="1"/>
    </xf>
    <xf numFmtId="0" fontId="58" fillId="0" borderId="435" xfId="0" applyFont="1" applyBorder="1" applyAlignment="1">
      <alignment horizontal="right" vertical="top" wrapText="1"/>
    </xf>
    <xf numFmtId="0" fontId="58" fillId="0" borderId="373" xfId="0" applyFont="1" applyBorder="1" applyAlignment="1">
      <alignment horizontal="right" vertical="top" wrapText="1"/>
    </xf>
    <xf numFmtId="0" fontId="57" fillId="0" borderId="439" xfId="0" applyFont="1" applyBorder="1" applyAlignment="1">
      <alignment horizontal="right" vertical="top" wrapText="1"/>
    </xf>
    <xf numFmtId="0" fontId="65" fillId="5" borderId="25" xfId="0" applyFont="1" applyFill="1" applyBorder="1" applyAlignment="1">
      <alignment horizontal="left" wrapText="1"/>
    </xf>
    <xf numFmtId="0" fontId="65" fillId="5" borderId="440" xfId="0" applyFont="1" applyFill="1" applyBorder="1" applyAlignment="1">
      <alignment horizontal="left" wrapText="1"/>
    </xf>
    <xf numFmtId="0" fontId="8" fillId="5" borderId="393" xfId="0" applyFont="1" applyFill="1" applyBorder="1" applyAlignment="1">
      <alignment horizontal="right" vertical="top" wrapText="1"/>
    </xf>
    <xf numFmtId="0" fontId="65" fillId="5" borderId="439" xfId="0" applyFont="1" applyFill="1" applyBorder="1" applyAlignment="1">
      <alignment horizontal="left" wrapText="1"/>
    </xf>
    <xf numFmtId="0" fontId="8" fillId="5" borderId="91" xfId="0" applyFont="1" applyFill="1" applyBorder="1" applyAlignment="1">
      <alignment horizontal="right" vertical="top" wrapText="1"/>
    </xf>
    <xf numFmtId="0" fontId="8" fillId="5" borderId="42" xfId="0" applyFont="1" applyFill="1" applyBorder="1" applyAlignment="1">
      <alignment horizontal="right" vertical="top" wrapText="1"/>
    </xf>
    <xf numFmtId="0" fontId="8" fillId="5" borderId="27" xfId="0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right" vertical="top" wrapText="1"/>
    </xf>
    <xf numFmtId="0" fontId="65" fillId="5" borderId="276" xfId="0" applyFont="1" applyFill="1" applyBorder="1" applyAlignment="1">
      <alignment horizontal="left" wrapText="1"/>
    </xf>
    <xf numFmtId="0" fontId="67" fillId="37" borderId="36" xfId="0" applyFont="1" applyFill="1" applyBorder="1" applyAlignment="1">
      <alignment horizontal="left" wrapText="1"/>
    </xf>
    <xf numFmtId="0" fontId="53" fillId="5" borderId="54" xfId="0" applyFont="1" applyFill="1" applyBorder="1" applyAlignment="1">
      <alignment horizontal="left" wrapText="1"/>
    </xf>
    <xf numFmtId="2" fontId="16" fillId="5" borderId="427" xfId="0" applyNumberFormat="1" applyFont="1" applyFill="1" applyBorder="1" applyAlignment="1">
      <alignment horizontal="right" vertical="top" wrapText="1"/>
    </xf>
    <xf numFmtId="2" fontId="16" fillId="5" borderId="440" xfId="0" applyNumberFormat="1" applyFont="1" applyFill="1" applyBorder="1" applyAlignment="1">
      <alignment horizontal="right" vertical="top" wrapText="1"/>
    </xf>
    <xf numFmtId="0" fontId="53" fillId="5" borderId="440" xfId="0" applyFont="1" applyFill="1" applyBorder="1" applyAlignment="1">
      <alignment horizontal="left" wrapText="1"/>
    </xf>
    <xf numFmtId="0" fontId="53" fillId="37" borderId="460" xfId="0" applyFont="1" applyFill="1" applyBorder="1" applyAlignment="1">
      <alignment horizontal="left" wrapText="1"/>
    </xf>
    <xf numFmtId="0" fontId="58" fillId="0" borderId="100" xfId="7" applyFont="1" applyBorder="1" applyAlignment="1">
      <alignment horizontal="left" wrapText="1"/>
    </xf>
    <xf numFmtId="0" fontId="58" fillId="0" borderId="440" xfId="7" applyFont="1" applyBorder="1" applyAlignment="1">
      <alignment horizontal="left" wrapText="1"/>
    </xf>
    <xf numFmtId="0" fontId="58" fillId="0" borderId="440" xfId="7" applyFont="1" applyBorder="1" applyAlignment="1">
      <alignment horizontal="left"/>
    </xf>
    <xf numFmtId="0" fontId="59" fillId="0" borderId="438" xfId="2" applyFont="1" applyBorder="1" applyAlignment="1">
      <alignment horizontal="left" wrapText="1"/>
    </xf>
    <xf numFmtId="0" fontId="58" fillId="37" borderId="55" xfId="7" applyFont="1" applyFill="1" applyBorder="1" applyAlignment="1">
      <alignment horizontal="left" wrapText="1"/>
    </xf>
    <xf numFmtId="0" fontId="8" fillId="0" borderId="440" xfId="0" applyFont="1" applyBorder="1" applyAlignment="1">
      <alignment horizontal="left" wrapText="1"/>
    </xf>
    <xf numFmtId="0" fontId="8" fillId="5" borderId="440" xfId="0" applyFont="1" applyFill="1" applyBorder="1" applyAlignment="1">
      <alignment horizontal="left" wrapText="1"/>
    </xf>
    <xf numFmtId="0" fontId="58" fillId="0" borderId="440" xfId="0" applyFont="1" applyBorder="1" applyAlignment="1">
      <alignment horizontal="left" wrapText="1"/>
    </xf>
    <xf numFmtId="0" fontId="59" fillId="5" borderId="438" xfId="0" applyFont="1" applyFill="1" applyBorder="1" applyAlignment="1">
      <alignment horizontal="left" wrapText="1"/>
    </xf>
    <xf numFmtId="0" fontId="68" fillId="0" borderId="407" xfId="0" applyNumberFormat="1" applyFont="1" applyBorder="1" applyAlignment="1">
      <alignment horizontal="right" vertical="top"/>
    </xf>
    <xf numFmtId="0" fontId="68" fillId="0" borderId="438" xfId="0" applyNumberFormat="1" applyFont="1" applyBorder="1" applyAlignment="1">
      <alignment horizontal="right" vertical="top"/>
    </xf>
    <xf numFmtId="0" fontId="8" fillId="37" borderId="56" xfId="0" applyFont="1" applyFill="1" applyBorder="1" applyAlignment="1">
      <alignment horizontal="left" wrapText="1"/>
    </xf>
    <xf numFmtId="0" fontId="57" fillId="5" borderId="439" xfId="0" applyFont="1" applyFill="1" applyBorder="1" applyAlignment="1">
      <alignment horizontal="left" wrapText="1"/>
    </xf>
    <xf numFmtId="0" fontId="8" fillId="37" borderId="454" xfId="0" applyFont="1" applyFill="1" applyBorder="1" applyAlignment="1">
      <alignment horizontal="left" wrapText="1"/>
    </xf>
    <xf numFmtId="0" fontId="7" fillId="37" borderId="450" xfId="0" applyFont="1" applyFill="1" applyBorder="1" applyAlignment="1">
      <alignment horizontal="right" vertical="top" wrapText="1"/>
    </xf>
    <xf numFmtId="0" fontId="12" fillId="0" borderId="407" xfId="0" applyFont="1" applyBorder="1" applyAlignment="1">
      <alignment horizontal="right" vertical="top" wrapText="1"/>
    </xf>
    <xf numFmtId="0" fontId="58" fillId="9" borderId="439" xfId="24" applyFont="1" applyFill="1" applyBorder="1" applyAlignment="1">
      <alignment vertical="top" wrapText="1"/>
    </xf>
    <xf numFmtId="0" fontId="58" fillId="9" borderId="461" xfId="24" applyFont="1" applyFill="1" applyBorder="1" applyAlignment="1">
      <alignment vertical="top" wrapText="1"/>
    </xf>
    <xf numFmtId="0" fontId="0" fillId="0" borderId="0" xfId="0" applyBorder="1"/>
    <xf numFmtId="0" fontId="58" fillId="0" borderId="460" xfId="24" applyFont="1" applyBorder="1" applyAlignment="1">
      <alignment vertical="top" wrapText="1"/>
    </xf>
    <xf numFmtId="0" fontId="69" fillId="37" borderId="450" xfId="0" applyFont="1" applyFill="1" applyBorder="1" applyAlignment="1">
      <alignment horizontal="right" vertical="top" wrapText="1"/>
    </xf>
    <xf numFmtId="0" fontId="69" fillId="37" borderId="52" xfId="0" applyFont="1" applyFill="1" applyBorder="1" applyAlignment="1">
      <alignment horizontal="right" vertical="top" wrapText="1"/>
    </xf>
    <xf numFmtId="0" fontId="69" fillId="37" borderId="47" xfId="0" applyFont="1" applyFill="1" applyBorder="1" applyAlignment="1">
      <alignment horizontal="right" vertical="top" wrapText="1"/>
    </xf>
    <xf numFmtId="0" fontId="58" fillId="0" borderId="439" xfId="0" applyFont="1" applyBorder="1" applyAlignment="1">
      <alignment horizontal="left" wrapText="1"/>
    </xf>
    <xf numFmtId="0" fontId="58" fillId="0" borderId="54" xfId="0" applyFont="1" applyBorder="1" applyAlignment="1">
      <alignment horizontal="left" wrapText="1"/>
    </xf>
    <xf numFmtId="0" fontId="8" fillId="0" borderId="440" xfId="0" applyFont="1" applyBorder="1" applyAlignment="1">
      <alignment horizontal="left" vertical="top" wrapText="1"/>
    </xf>
    <xf numFmtId="0" fontId="8" fillId="5" borderId="439" xfId="0" applyFont="1" applyFill="1" applyBorder="1" applyAlignment="1">
      <alignment horizontal="left" vertical="top" wrapText="1"/>
    </xf>
    <xf numFmtId="0" fontId="8" fillId="5" borderId="54" xfId="0" applyFont="1" applyFill="1" applyBorder="1" applyAlignment="1">
      <alignment horizontal="left" vertical="top" wrapText="1"/>
    </xf>
    <xf numFmtId="0" fontId="8" fillId="5" borderId="440" xfId="0" applyFont="1" applyFill="1" applyBorder="1" applyAlignment="1">
      <alignment horizontal="left" vertical="top" wrapText="1"/>
    </xf>
    <xf numFmtId="0" fontId="8" fillId="5" borderId="459" xfId="0" applyFont="1" applyFill="1" applyBorder="1" applyAlignment="1">
      <alignment horizontal="left" vertical="top" wrapText="1"/>
    </xf>
    <xf numFmtId="0" fontId="8" fillId="0" borderId="454" xfId="0" applyFont="1" applyBorder="1" applyAlignment="1">
      <alignment horizontal="left" vertical="top" wrapText="1"/>
    </xf>
    <xf numFmtId="0" fontId="8" fillId="5" borderId="462" xfId="0" applyFont="1" applyFill="1" applyBorder="1" applyAlignment="1">
      <alignment horizontal="left" wrapText="1"/>
    </xf>
    <xf numFmtId="0" fontId="8" fillId="5" borderId="423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left" wrapText="1"/>
    </xf>
    <xf numFmtId="0" fontId="34" fillId="9" borderId="462" xfId="0" applyFont="1" applyFill="1" applyBorder="1" applyAlignment="1">
      <alignment vertical="top" wrapText="1"/>
    </xf>
    <xf numFmtId="0" fontId="34" fillId="9" borderId="423" xfId="0" applyFont="1" applyFill="1" applyBorder="1" applyAlignment="1">
      <alignment horizontal="left"/>
    </xf>
    <xf numFmtId="0" fontId="8" fillId="4" borderId="449" xfId="0" applyFont="1" applyFill="1" applyBorder="1" applyAlignment="1">
      <alignment horizontal="left" wrapText="1"/>
    </xf>
    <xf numFmtId="0" fontId="8" fillId="5" borderId="449" xfId="0" applyFont="1" applyFill="1" applyBorder="1" applyAlignment="1">
      <alignment horizontal="left" wrapText="1"/>
    </xf>
    <xf numFmtId="0" fontId="65" fillId="5" borderId="100" xfId="0" applyFont="1" applyFill="1" applyBorder="1" applyAlignment="1">
      <alignment horizontal="left"/>
    </xf>
    <xf numFmtId="0" fontId="58" fillId="5" borderId="435" xfId="0" applyFont="1" applyFill="1" applyBorder="1" applyAlignment="1">
      <alignment horizontal="right" vertical="top" wrapText="1"/>
    </xf>
    <xf numFmtId="0" fontId="58" fillId="5" borderId="427" xfId="0" applyFont="1" applyFill="1" applyBorder="1" applyAlignment="1">
      <alignment horizontal="right" vertical="top" wrapText="1"/>
    </xf>
    <xf numFmtId="0" fontId="65" fillId="5" borderId="440" xfId="0" applyFont="1" applyFill="1" applyBorder="1" applyAlignment="1">
      <alignment horizontal="left"/>
    </xf>
    <xf numFmtId="0" fontId="65" fillId="5" borderId="439" xfId="0" applyFont="1" applyFill="1" applyBorder="1" applyAlignment="1">
      <alignment horizontal="left"/>
    </xf>
    <xf numFmtId="0" fontId="16" fillId="5" borderId="434" xfId="0" applyFont="1" applyFill="1" applyBorder="1" applyAlignment="1">
      <alignment horizontal="right" vertical="top" wrapText="1"/>
    </xf>
    <xf numFmtId="0" fontId="16" fillId="5" borderId="439" xfId="0" applyFont="1" applyFill="1" applyBorder="1" applyAlignment="1">
      <alignment horizontal="right" vertical="top" wrapText="1"/>
    </xf>
    <xf numFmtId="0" fontId="57" fillId="5" borderId="310" xfId="0" applyFont="1" applyFill="1" applyBorder="1" applyAlignment="1">
      <alignment horizontal="left" wrapText="1"/>
    </xf>
    <xf numFmtId="0" fontId="8" fillId="5" borderId="310" xfId="0" applyFont="1" applyFill="1" applyBorder="1" applyAlignment="1">
      <alignment horizontal="left" wrapText="1"/>
    </xf>
    <xf numFmtId="0" fontId="8" fillId="0" borderId="468" xfId="0" applyFont="1" applyBorder="1" applyAlignment="1">
      <alignment horizontal="left" wrapText="1"/>
    </xf>
    <xf numFmtId="0" fontId="8" fillId="0" borderId="332" xfId="0" applyFont="1" applyBorder="1" applyAlignment="1">
      <alignment horizontal="left" wrapText="1"/>
    </xf>
    <xf numFmtId="0" fontId="8" fillId="0" borderId="328" xfId="0" applyFont="1" applyBorder="1" applyAlignment="1">
      <alignment horizontal="left" wrapText="1"/>
    </xf>
    <xf numFmtId="0" fontId="8" fillId="0" borderId="469" xfId="0" applyFont="1" applyBorder="1" applyAlignment="1">
      <alignment horizontal="left" wrapText="1"/>
    </xf>
    <xf numFmtId="0" fontId="8" fillId="0" borderId="470" xfId="0" applyFont="1" applyBorder="1" applyAlignment="1">
      <alignment horizontal="left" wrapText="1"/>
    </xf>
    <xf numFmtId="0" fontId="8" fillId="0" borderId="55" xfId="0" applyFont="1" applyBorder="1" applyAlignment="1">
      <alignment horizontal="left" wrapText="1"/>
    </xf>
    <xf numFmtId="0" fontId="52" fillId="5" borderId="439" xfId="25" applyFont="1" applyFill="1" applyBorder="1" applyAlignment="1">
      <alignment horizontal="left" vertical="top"/>
    </xf>
    <xf numFmtId="0" fontId="52" fillId="5" borderId="440" xfId="25" applyFont="1" applyFill="1" applyBorder="1" applyAlignment="1">
      <alignment horizontal="left" vertical="top"/>
    </xf>
    <xf numFmtId="0" fontId="58" fillId="0" borderId="423" xfId="0" applyFont="1" applyBorder="1" applyAlignment="1">
      <alignment horizontal="left" wrapText="1"/>
    </xf>
    <xf numFmtId="0" fontId="58" fillId="5" borderId="435" xfId="0" applyFont="1" applyFill="1" applyBorder="1" applyAlignment="1">
      <alignment horizontal="right" vertical="top"/>
    </xf>
    <xf numFmtId="0" fontId="58" fillId="5" borderId="427" xfId="0" applyFont="1" applyFill="1" applyBorder="1" applyAlignment="1">
      <alignment horizontal="right" vertical="top"/>
    </xf>
    <xf numFmtId="2" fontId="58" fillId="5" borderId="427" xfId="0" applyNumberFormat="1" applyFont="1" applyFill="1" applyBorder="1" applyAlignment="1">
      <alignment horizontal="right" vertical="top"/>
    </xf>
    <xf numFmtId="2" fontId="58" fillId="5" borderId="440" xfId="0" applyNumberFormat="1" applyFont="1" applyFill="1" applyBorder="1" applyAlignment="1">
      <alignment horizontal="right" vertical="top"/>
    </xf>
    <xf numFmtId="0" fontId="58" fillId="0" borderId="462" xfId="0" applyFont="1" applyBorder="1" applyAlignment="1">
      <alignment horizontal="left" wrapText="1"/>
    </xf>
    <xf numFmtId="2" fontId="58" fillId="5" borderId="415" xfId="0" applyNumberFormat="1" applyFont="1" applyFill="1" applyBorder="1" applyAlignment="1">
      <alignment horizontal="right" vertical="top"/>
    </xf>
    <xf numFmtId="2" fontId="58" fillId="5" borderId="276" xfId="0" applyNumberFormat="1" applyFont="1" applyFill="1" applyBorder="1" applyAlignment="1">
      <alignment horizontal="right" vertical="top"/>
    </xf>
    <xf numFmtId="0" fontId="58" fillId="5" borderId="431" xfId="0" applyFont="1" applyFill="1" applyBorder="1" applyAlignment="1">
      <alignment horizontal="right" vertical="top"/>
    </xf>
    <xf numFmtId="0" fontId="58" fillId="5" borderId="415" xfId="0" applyFont="1" applyFill="1" applyBorder="1" applyAlignment="1">
      <alignment horizontal="right" vertical="top"/>
    </xf>
    <xf numFmtId="2" fontId="58" fillId="5" borderId="407" xfId="0" applyNumberFormat="1" applyFont="1" applyFill="1" applyBorder="1" applyAlignment="1">
      <alignment horizontal="right" vertical="top" wrapText="1"/>
    </xf>
    <xf numFmtId="2" fontId="58" fillId="5" borderId="438" xfId="0" applyNumberFormat="1" applyFont="1" applyFill="1" applyBorder="1" applyAlignment="1">
      <alignment horizontal="right" vertical="top" wrapText="1"/>
    </xf>
    <xf numFmtId="0" fontId="58" fillId="5" borderId="465" xfId="0" applyFont="1" applyFill="1" applyBorder="1" applyAlignment="1">
      <alignment horizontal="right" vertical="top" wrapText="1"/>
    </xf>
    <xf numFmtId="0" fontId="58" fillId="5" borderId="407" xfId="0" applyFont="1" applyFill="1" applyBorder="1" applyAlignment="1">
      <alignment horizontal="right" vertical="top" wrapText="1"/>
    </xf>
    <xf numFmtId="0" fontId="53" fillId="0" borderId="460" xfId="0" applyFont="1" applyBorder="1" applyAlignment="1">
      <alignment horizontal="left" wrapText="1"/>
    </xf>
    <xf numFmtId="0" fontId="8" fillId="5" borderId="465" xfId="0" applyFont="1" applyFill="1" applyBorder="1" applyAlignment="1">
      <alignment horizontal="right" vertical="top" wrapText="1"/>
    </xf>
    <xf numFmtId="0" fontId="57" fillId="0" borderId="25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wrapText="1"/>
    </xf>
    <xf numFmtId="0" fontId="8" fillId="0" borderId="440" xfId="0" applyFont="1" applyBorder="1" applyAlignment="1">
      <alignment horizontal="left"/>
    </xf>
    <xf numFmtId="0" fontId="8" fillId="0" borderId="54" xfId="0" applyFont="1" applyBorder="1" applyAlignment="1">
      <alignment horizontal="left" wrapText="1"/>
    </xf>
    <xf numFmtId="0" fontId="8" fillId="5" borderId="25" xfId="0" applyFont="1" applyFill="1" applyBorder="1" applyAlignment="1">
      <alignment horizontal="left" wrapText="1"/>
    </xf>
    <xf numFmtId="0" fontId="16" fillId="5" borderId="108" xfId="0" applyFont="1" applyFill="1" applyBorder="1" applyAlignment="1">
      <alignment horizontal="right" vertical="top" wrapText="1"/>
    </xf>
    <xf numFmtId="0" fontId="12" fillId="5" borderId="436" xfId="0" applyFont="1" applyFill="1" applyBorder="1" applyAlignment="1">
      <alignment horizontal="right" vertical="top" wrapText="1"/>
    </xf>
    <xf numFmtId="0" fontId="12" fillId="5" borderId="41" xfId="0" applyFont="1" applyFill="1" applyBorder="1" applyAlignment="1">
      <alignment horizontal="right" vertical="top" wrapText="1"/>
    </xf>
    <xf numFmtId="0" fontId="12" fillId="5" borderId="25" xfId="0" applyFont="1" applyFill="1" applyBorder="1" applyAlignment="1">
      <alignment horizontal="right" vertical="top" wrapText="1"/>
    </xf>
    <xf numFmtId="0" fontId="16" fillId="5" borderId="436" xfId="0" applyFont="1" applyFill="1" applyBorder="1" applyAlignment="1">
      <alignment horizontal="right" vertical="top" wrapText="1"/>
    </xf>
    <xf numFmtId="0" fontId="8" fillId="5" borderId="439" xfId="0" applyFont="1" applyFill="1" applyBorder="1" applyAlignment="1">
      <alignment horizontal="left" wrapText="1"/>
    </xf>
    <xf numFmtId="0" fontId="8" fillId="5" borderId="54" xfId="0" applyFont="1" applyFill="1" applyBorder="1" applyAlignment="1">
      <alignment horizontal="right" vertical="top" wrapText="1"/>
    </xf>
    <xf numFmtId="0" fontId="8" fillId="5" borderId="54" xfId="0" applyFont="1" applyFill="1" applyBorder="1" applyAlignment="1">
      <alignment horizontal="left" wrapText="1"/>
    </xf>
    <xf numFmtId="0" fontId="69" fillId="37" borderId="453" xfId="0" applyFont="1" applyFill="1" applyBorder="1" applyAlignment="1">
      <alignment horizontal="right" vertical="top" wrapText="1"/>
    </xf>
    <xf numFmtId="2" fontId="69" fillId="37" borderId="450" xfId="0" applyNumberFormat="1" applyFont="1" applyFill="1" applyBorder="1" applyAlignment="1">
      <alignment horizontal="right" vertical="top" wrapText="1"/>
    </xf>
    <xf numFmtId="0" fontId="69" fillId="37" borderId="49" xfId="0" applyFont="1" applyFill="1" applyBorder="1" applyAlignment="1">
      <alignment horizontal="right" vertical="top" wrapText="1"/>
    </xf>
    <xf numFmtId="0" fontId="69" fillId="37" borderId="38" xfId="0" applyFont="1" applyFill="1" applyBorder="1" applyAlignment="1">
      <alignment horizontal="right" vertical="top" wrapText="1"/>
    </xf>
    <xf numFmtId="0" fontId="69" fillId="37" borderId="55" xfId="0" applyFont="1" applyFill="1" applyBorder="1" applyAlignment="1">
      <alignment horizontal="right" vertical="top" wrapText="1"/>
    </xf>
    <xf numFmtId="0" fontId="58" fillId="0" borderId="438" xfId="0" applyFont="1" applyBorder="1" applyAlignment="1">
      <alignment horizontal="left" wrapText="1"/>
    </xf>
    <xf numFmtId="0" fontId="8" fillId="0" borderId="56" xfId="0" applyFont="1" applyBorder="1" applyAlignment="1">
      <alignment horizontal="left" wrapText="1"/>
    </xf>
    <xf numFmtId="0" fontId="57" fillId="0" borderId="449" xfId="0" applyFont="1" applyBorder="1" applyAlignment="1">
      <alignment horizontal="left" wrapText="1"/>
    </xf>
    <xf numFmtId="0" fontId="69" fillId="37" borderId="38" xfId="0" applyFont="1" applyFill="1" applyBorder="1" applyAlignment="1">
      <alignment horizontal="center" vertical="top" wrapText="1"/>
    </xf>
    <xf numFmtId="0" fontId="69" fillId="37" borderId="52" xfId="0" applyFont="1" applyFill="1" applyBorder="1" applyAlignment="1">
      <alignment horizontal="center" vertical="top" wrapText="1"/>
    </xf>
    <xf numFmtId="2" fontId="69" fillId="37" borderId="55" xfId="0" applyNumberFormat="1" applyFont="1" applyFill="1" applyBorder="1" applyAlignment="1">
      <alignment horizontal="center" vertical="top" wrapText="1"/>
    </xf>
    <xf numFmtId="0" fontId="58" fillId="0" borderId="25" xfId="5" applyFont="1" applyBorder="1" applyAlignment="1">
      <alignment horizontal="left" wrapText="1"/>
    </xf>
    <xf numFmtId="0" fontId="58" fillId="0" borderId="440" xfId="5" applyFont="1" applyBorder="1" applyAlignment="1">
      <alignment horizontal="left"/>
    </xf>
    <xf numFmtId="0" fontId="58" fillId="0" borderId="438" xfId="5" applyFont="1" applyBorder="1" applyAlignment="1">
      <alignment horizontal="left" wrapText="1"/>
    </xf>
    <xf numFmtId="0" fontId="53" fillId="37" borderId="56" xfId="5" applyFont="1" applyFill="1" applyBorder="1" applyAlignment="1">
      <alignment horizontal="left" wrapText="1"/>
    </xf>
    <xf numFmtId="2" fontId="64" fillId="37" borderId="49" xfId="0" applyNumberFormat="1" applyFont="1" applyFill="1" applyBorder="1" applyAlignment="1">
      <alignment horizontal="right" vertical="top" wrapText="1"/>
    </xf>
    <xf numFmtId="2" fontId="64" fillId="37" borderId="56" xfId="0" applyNumberFormat="1" applyFont="1" applyFill="1" applyBorder="1" applyAlignment="1">
      <alignment horizontal="right" vertical="top" wrapText="1"/>
    </xf>
    <xf numFmtId="0" fontId="65" fillId="0" borderId="25" xfId="0" applyFont="1" applyBorder="1" applyAlignment="1">
      <alignment horizontal="left"/>
    </xf>
    <xf numFmtId="0" fontId="16" fillId="5" borderId="392" xfId="0" applyFont="1" applyFill="1" applyBorder="1" applyAlignment="1">
      <alignment horizontal="right" vertical="top" wrapText="1"/>
    </xf>
    <xf numFmtId="0" fontId="16" fillId="5" borderId="39" xfId="0" applyFont="1" applyFill="1" applyBorder="1" applyAlignment="1">
      <alignment horizontal="right" vertical="top" wrapText="1"/>
    </xf>
    <xf numFmtId="2" fontId="16" fillId="5" borderId="25" xfId="0" applyNumberFormat="1" applyFont="1" applyFill="1" applyBorder="1" applyAlignment="1">
      <alignment horizontal="right" vertical="top" wrapText="1"/>
    </xf>
    <xf numFmtId="0" fontId="8" fillId="0" borderId="439" xfId="0" applyFont="1" applyBorder="1" applyAlignment="1">
      <alignment horizontal="left"/>
    </xf>
    <xf numFmtId="0" fontId="57" fillId="5" borderId="54" xfId="0" applyFont="1" applyFill="1" applyBorder="1" applyAlignment="1">
      <alignment horizontal="left" wrapText="1"/>
    </xf>
    <xf numFmtId="0" fontId="57" fillId="5" borderId="25" xfId="0" applyFont="1" applyFill="1" applyBorder="1" applyAlignment="1">
      <alignment horizontal="left" wrapText="1"/>
    </xf>
    <xf numFmtId="0" fontId="57" fillId="5" borderId="440" xfId="0" applyFont="1" applyFill="1" applyBorder="1" applyAlignment="1">
      <alignment horizontal="left"/>
    </xf>
    <xf numFmtId="0" fontId="57" fillId="5" borderId="276" xfId="0" applyFont="1" applyFill="1" applyBorder="1" applyAlignment="1">
      <alignment horizontal="left" wrapText="1"/>
    </xf>
    <xf numFmtId="0" fontId="57" fillId="5" borderId="438" xfId="0" applyFont="1" applyFill="1" applyBorder="1" applyAlignment="1">
      <alignment horizontal="left"/>
    </xf>
    <xf numFmtId="0" fontId="65" fillId="5" borderId="459" xfId="0" applyFont="1" applyFill="1" applyBorder="1" applyAlignment="1">
      <alignment horizontal="left" wrapText="1"/>
    </xf>
    <xf numFmtId="0" fontId="67" fillId="37" borderId="6" xfId="0" applyFont="1" applyFill="1" applyBorder="1" applyAlignment="1">
      <alignment horizontal="left" wrapText="1"/>
    </xf>
    <xf numFmtId="2" fontId="16" fillId="13" borderId="475" xfId="0" applyNumberFormat="1" applyFont="1" applyFill="1" applyBorder="1" applyAlignment="1">
      <alignment horizontal="right" vertical="top" wrapText="1"/>
    </xf>
    <xf numFmtId="0" fontId="8" fillId="5" borderId="477" xfId="0" applyFont="1" applyFill="1" applyBorder="1" applyAlignment="1">
      <alignment horizontal="right" vertical="top" wrapText="1"/>
    </xf>
    <xf numFmtId="0" fontId="12" fillId="5" borderId="477" xfId="0" applyFont="1" applyFill="1" applyBorder="1" applyAlignment="1">
      <alignment horizontal="right" vertical="top" wrapText="1"/>
    </xf>
    <xf numFmtId="0" fontId="12" fillId="5" borderId="475" xfId="0" applyFont="1" applyFill="1" applyBorder="1" applyAlignment="1">
      <alignment horizontal="right" vertical="top" wrapText="1"/>
    </xf>
    <xf numFmtId="0" fontId="12" fillId="3" borderId="476" xfId="0" applyFont="1" applyFill="1" applyBorder="1" applyAlignment="1">
      <alignment horizontal="right" vertical="top" wrapText="1"/>
    </xf>
    <xf numFmtId="0" fontId="16" fillId="34" borderId="477" xfId="0" applyFont="1" applyFill="1" applyBorder="1" applyAlignment="1">
      <alignment horizontal="right" vertical="center" wrapText="1"/>
    </xf>
    <xf numFmtId="0" fontId="16" fillId="3" borderId="477" xfId="0" applyFont="1" applyFill="1" applyBorder="1" applyAlignment="1">
      <alignment horizontal="right" vertical="center" wrapText="1"/>
    </xf>
    <xf numFmtId="0" fontId="16" fillId="4" borderId="477" xfId="0" applyFont="1" applyFill="1" applyBorder="1" applyAlignment="1">
      <alignment horizontal="right" vertical="center" wrapText="1"/>
    </xf>
    <xf numFmtId="2" fontId="16" fillId="13" borderId="477" xfId="0" applyNumberFormat="1" applyFont="1" applyFill="1" applyBorder="1" applyAlignment="1">
      <alignment horizontal="right" vertical="center" wrapText="1"/>
    </xf>
    <xf numFmtId="2" fontId="16" fillId="6" borderId="476" xfId="0" applyNumberFormat="1" applyFont="1" applyFill="1" applyBorder="1" applyAlignment="1">
      <alignment horizontal="right" vertical="center" wrapText="1"/>
    </xf>
    <xf numFmtId="0" fontId="16" fillId="35" borderId="475" xfId="0" applyFont="1" applyFill="1" applyBorder="1" applyAlignment="1">
      <alignment horizontal="right" vertical="center" wrapText="1"/>
    </xf>
    <xf numFmtId="0" fontId="57" fillId="0" borderId="476" xfId="0" applyFont="1" applyBorder="1" applyAlignment="1">
      <alignment horizontal="left" wrapText="1"/>
    </xf>
    <xf numFmtId="0" fontId="57" fillId="0" borderId="475" xfId="0" applyNumberFormat="1" applyFont="1" applyBorder="1" applyAlignment="1">
      <alignment horizontal="right" vertical="top" wrapText="1"/>
    </xf>
    <xf numFmtId="0" fontId="57" fillId="0" borderId="477" xfId="0" applyNumberFormat="1" applyFont="1" applyBorder="1" applyAlignment="1">
      <alignment horizontal="right" vertical="top" wrapText="1"/>
    </xf>
    <xf numFmtId="2" fontId="8" fillId="5" borderId="477" xfId="0" applyNumberFormat="1" applyFont="1" applyFill="1" applyBorder="1" applyAlignment="1">
      <alignment horizontal="right" vertical="top" wrapText="1"/>
    </xf>
    <xf numFmtId="0" fontId="8" fillId="5" borderId="475" xfId="0" applyFont="1" applyFill="1" applyBorder="1" applyAlignment="1">
      <alignment horizontal="right" vertical="top" wrapText="1"/>
    </xf>
    <xf numFmtId="2" fontId="8" fillId="5" borderId="476" xfId="0" applyNumberFormat="1" applyFont="1" applyFill="1" applyBorder="1" applyAlignment="1">
      <alignment horizontal="right" vertical="top" wrapText="1"/>
    </xf>
    <xf numFmtId="0" fontId="8" fillId="0" borderId="476" xfId="0" applyFont="1" applyBorder="1" applyAlignment="1">
      <alignment horizontal="left" wrapText="1"/>
    </xf>
    <xf numFmtId="0" fontId="8" fillId="0" borderId="475" xfId="0" applyNumberFormat="1" applyFont="1" applyBorder="1" applyAlignment="1">
      <alignment horizontal="right" vertical="top" wrapText="1"/>
    </xf>
    <xf numFmtId="0" fontId="8" fillId="0" borderId="477" xfId="0" applyNumberFormat="1" applyFont="1" applyBorder="1" applyAlignment="1">
      <alignment horizontal="right" vertical="top" wrapText="1"/>
    </xf>
    <xf numFmtId="0" fontId="8" fillId="0" borderId="476" xfId="0" applyNumberFormat="1" applyFont="1" applyBorder="1" applyAlignment="1">
      <alignment horizontal="right" vertical="top" wrapText="1"/>
    </xf>
    <xf numFmtId="0" fontId="58" fillId="0" borderId="475" xfId="0" applyNumberFormat="1" applyFont="1" applyBorder="1" applyAlignment="1">
      <alignment horizontal="right" vertical="top" wrapText="1"/>
    </xf>
    <xf numFmtId="0" fontId="58" fillId="0" borderId="477" xfId="0" applyNumberFormat="1" applyFont="1" applyBorder="1" applyAlignment="1">
      <alignment horizontal="right" vertical="top" wrapText="1"/>
    </xf>
    <xf numFmtId="0" fontId="58" fillId="0" borderId="476" xfId="0" applyNumberFormat="1" applyFont="1" applyBorder="1" applyAlignment="1">
      <alignment horizontal="right" vertical="top" wrapText="1"/>
    </xf>
    <xf numFmtId="0" fontId="8" fillId="0" borderId="477" xfId="0" applyFont="1" applyBorder="1" applyAlignment="1">
      <alignment horizontal="right" vertical="top" wrapText="1"/>
    </xf>
    <xf numFmtId="0" fontId="8" fillId="0" borderId="476" xfId="0" applyFont="1" applyBorder="1" applyAlignment="1">
      <alignment horizontal="right" vertical="top" wrapText="1"/>
    </xf>
    <xf numFmtId="0" fontId="57" fillId="0" borderId="476" xfId="0" applyNumberFormat="1" applyFont="1" applyBorder="1" applyAlignment="1">
      <alignment horizontal="right" vertical="top" wrapText="1"/>
    </xf>
    <xf numFmtId="0" fontId="57" fillId="5" borderId="477" xfId="0" applyNumberFormat="1" applyFont="1" applyFill="1" applyBorder="1" applyAlignment="1">
      <alignment horizontal="right" vertical="top" wrapText="1"/>
    </xf>
    <xf numFmtId="0" fontId="57" fillId="5" borderId="476" xfId="0" applyNumberFormat="1" applyFont="1" applyFill="1" applyBorder="1" applyAlignment="1">
      <alignment horizontal="right" vertical="top" wrapText="1"/>
    </xf>
    <xf numFmtId="0" fontId="8" fillId="5" borderId="476" xfId="0" applyFont="1" applyFill="1" applyBorder="1" applyAlignment="1">
      <alignment horizontal="left" wrapText="1"/>
    </xf>
    <xf numFmtId="0" fontId="57" fillId="0" borderId="476" xfId="0" applyFont="1" applyBorder="1" applyAlignment="1">
      <alignment horizontal="left" vertical="top" wrapText="1"/>
    </xf>
    <xf numFmtId="0" fontId="58" fillId="0" borderId="476" xfId="0" applyFont="1" applyBorder="1" applyAlignment="1">
      <alignment horizontal="left" wrapText="1"/>
    </xf>
    <xf numFmtId="0" fontId="53" fillId="0" borderId="475" xfId="0" applyNumberFormat="1" applyFont="1" applyBorder="1" applyAlignment="1">
      <alignment horizontal="right" vertical="top" wrapText="1"/>
    </xf>
    <xf numFmtId="0" fontId="53" fillId="0" borderId="477" xfId="0" applyNumberFormat="1" applyFont="1" applyBorder="1" applyAlignment="1">
      <alignment horizontal="right" vertical="top" wrapText="1"/>
    </xf>
    <xf numFmtId="0" fontId="53" fillId="0" borderId="476" xfId="0" applyNumberFormat="1" applyFont="1" applyBorder="1" applyAlignment="1">
      <alignment horizontal="right" vertical="top" wrapText="1"/>
    </xf>
    <xf numFmtId="0" fontId="68" fillId="0" borderId="465" xfId="0" applyNumberFormat="1" applyFont="1" applyBorder="1" applyAlignment="1">
      <alignment horizontal="right" vertical="top"/>
    </xf>
    <xf numFmtId="2" fontId="12" fillId="5" borderId="477" xfId="0" applyNumberFormat="1" applyFont="1" applyFill="1" applyBorder="1" applyAlignment="1">
      <alignment horizontal="right" vertical="top" wrapText="1"/>
    </xf>
    <xf numFmtId="0" fontId="8" fillId="5" borderId="452" xfId="0" applyFont="1" applyFill="1" applyBorder="1" applyAlignment="1">
      <alignment horizontal="right" vertical="top" wrapText="1"/>
    </xf>
    <xf numFmtId="0" fontId="8" fillId="5" borderId="49" xfId="0" applyFont="1" applyFill="1" applyBorder="1" applyAlignment="1">
      <alignment horizontal="right" vertical="top" wrapText="1"/>
    </xf>
    <xf numFmtId="0" fontId="8" fillId="5" borderId="45" xfId="0" applyFont="1" applyFill="1" applyBorder="1" applyAlignment="1">
      <alignment horizontal="right" vertical="top" wrapText="1"/>
    </xf>
    <xf numFmtId="166" fontId="8" fillId="5" borderId="49" xfId="0" applyNumberFormat="1" applyFont="1" applyFill="1" applyBorder="1" applyAlignment="1">
      <alignment horizontal="right" vertical="top" wrapText="1"/>
    </xf>
    <xf numFmtId="0" fontId="8" fillId="5" borderId="6" xfId="0" applyFont="1" applyFill="1" applyBorder="1" applyAlignment="1">
      <alignment horizontal="right" vertical="top" wrapText="1"/>
    </xf>
    <xf numFmtId="0" fontId="8" fillId="5" borderId="40" xfId="0" applyFont="1" applyFill="1" applyBorder="1" applyAlignment="1">
      <alignment horizontal="right" vertical="top" wrapText="1"/>
    </xf>
    <xf numFmtId="0" fontId="8" fillId="5" borderId="56" xfId="0" applyFont="1" applyFill="1" applyBorder="1" applyAlignment="1">
      <alignment horizontal="right" vertical="top" wrapText="1"/>
    </xf>
    <xf numFmtId="0" fontId="68" fillId="0" borderId="494" xfId="0" applyNumberFormat="1" applyFont="1" applyBorder="1" applyAlignment="1">
      <alignment horizontal="right" vertical="top"/>
    </xf>
    <xf numFmtId="0" fontId="41" fillId="37" borderId="35" xfId="0" applyFont="1" applyFill="1" applyBorder="1" applyAlignment="1">
      <alignment horizontal="right" vertical="top" wrapText="1"/>
    </xf>
    <xf numFmtId="0" fontId="68" fillId="0" borderId="493" xfId="0" applyNumberFormat="1" applyFont="1" applyBorder="1" applyAlignment="1">
      <alignment horizontal="right" vertical="top"/>
    </xf>
    <xf numFmtId="0" fontId="57" fillId="5" borderId="492" xfId="0" applyNumberFormat="1" applyFont="1" applyFill="1" applyBorder="1" applyAlignment="1">
      <alignment horizontal="right" vertical="top" wrapText="1"/>
    </xf>
    <xf numFmtId="0" fontId="16" fillId="35" borderId="480" xfId="0" applyFont="1" applyFill="1" applyBorder="1" applyAlignment="1">
      <alignment horizontal="right" vertical="top" wrapText="1"/>
    </xf>
    <xf numFmtId="0" fontId="16" fillId="34" borderId="480" xfId="0" applyFont="1" applyFill="1" applyBorder="1" applyAlignment="1">
      <alignment horizontal="right" vertical="top" wrapText="1"/>
    </xf>
    <xf numFmtId="0" fontId="16" fillId="3" borderId="480" xfId="0" applyFont="1" applyFill="1" applyBorder="1" applyAlignment="1">
      <alignment horizontal="right" vertical="top" wrapText="1"/>
    </xf>
    <xf numFmtId="0" fontId="16" fillId="4" borderId="482" xfId="0" applyFont="1" applyFill="1" applyBorder="1" applyAlignment="1">
      <alignment horizontal="right" vertical="top" wrapText="1"/>
    </xf>
    <xf numFmtId="0" fontId="16" fillId="35" borderId="481" xfId="0" applyFont="1" applyFill="1" applyBorder="1" applyAlignment="1">
      <alignment horizontal="right" vertical="top" wrapText="1"/>
    </xf>
    <xf numFmtId="0" fontId="16" fillId="4" borderId="480" xfId="0" applyFont="1" applyFill="1" applyBorder="1" applyAlignment="1">
      <alignment horizontal="right" vertical="top" wrapText="1"/>
    </xf>
    <xf numFmtId="0" fontId="16" fillId="3" borderId="482" xfId="0" applyFont="1" applyFill="1" applyBorder="1" applyAlignment="1">
      <alignment horizontal="right" vertical="top" wrapText="1"/>
    </xf>
    <xf numFmtId="2" fontId="16" fillId="13" borderId="482" xfId="0" applyNumberFormat="1" applyFont="1" applyFill="1" applyBorder="1" applyAlignment="1">
      <alignment horizontal="right" vertical="top" wrapText="1"/>
    </xf>
    <xf numFmtId="0" fontId="16" fillId="34" borderId="482" xfId="0" applyFont="1" applyFill="1" applyBorder="1" applyAlignment="1">
      <alignment horizontal="right" vertical="top" wrapText="1"/>
    </xf>
    <xf numFmtId="2" fontId="16" fillId="6" borderId="483" xfId="0" applyNumberFormat="1" applyFont="1" applyFill="1" applyBorder="1" applyAlignment="1">
      <alignment horizontal="right" vertical="top" wrapText="1"/>
    </xf>
    <xf numFmtId="2" fontId="16" fillId="13" borderId="480" xfId="0" applyNumberFormat="1" applyFont="1" applyFill="1" applyBorder="1" applyAlignment="1">
      <alignment horizontal="right" vertical="top" wrapText="1"/>
    </xf>
    <xf numFmtId="0" fontId="8" fillId="0" borderId="489" xfId="0" applyFont="1" applyBorder="1" applyAlignment="1">
      <alignment horizontal="right" vertical="top" wrapText="1"/>
    </xf>
    <xf numFmtId="0" fontId="8" fillId="5" borderId="490" xfId="0" applyFont="1" applyFill="1" applyBorder="1" applyAlignment="1">
      <alignment horizontal="right" vertical="top" wrapText="1"/>
    </xf>
    <xf numFmtId="0" fontId="16" fillId="0" borderId="487" xfId="0" applyFont="1" applyFill="1" applyBorder="1" applyAlignment="1">
      <alignment horizontal="right" vertical="top" wrapText="1"/>
    </xf>
    <xf numFmtId="0" fontId="16" fillId="0" borderId="488" xfId="0" applyFont="1" applyFill="1" applyBorder="1" applyAlignment="1">
      <alignment horizontal="right" vertical="top" wrapText="1"/>
    </xf>
    <xf numFmtId="0" fontId="16" fillId="0" borderId="41" xfId="0" applyFont="1" applyFill="1" applyBorder="1" applyAlignment="1">
      <alignment horizontal="right" vertical="top" wrapText="1"/>
    </xf>
    <xf numFmtId="0" fontId="16" fillId="0" borderId="485" xfId="0" applyFont="1" applyFill="1" applyBorder="1" applyAlignment="1">
      <alignment horizontal="right" vertical="top" wrapText="1"/>
    </xf>
    <xf numFmtId="0" fontId="16" fillId="5" borderId="485" xfId="0" applyFont="1" applyFill="1" applyBorder="1" applyAlignment="1">
      <alignment horizontal="right" vertical="top" wrapText="1"/>
    </xf>
    <xf numFmtId="0" fontId="16" fillId="5" borderId="484" xfId="0" applyFont="1" applyFill="1" applyBorder="1" applyAlignment="1">
      <alignment horizontal="right" vertical="top" wrapText="1"/>
    </xf>
    <xf numFmtId="0" fontId="16" fillId="5" borderId="486" xfId="0" applyFont="1" applyFill="1" applyBorder="1" applyAlignment="1">
      <alignment horizontal="right" vertical="top" wrapText="1"/>
    </xf>
    <xf numFmtId="0" fontId="16" fillId="5" borderId="473" xfId="0" applyFont="1" applyFill="1" applyBorder="1" applyAlignment="1">
      <alignment horizontal="right" vertical="top" wrapText="1"/>
    </xf>
    <xf numFmtId="0" fontId="16" fillId="5" borderId="479" xfId="0" applyFont="1" applyFill="1" applyBorder="1" applyAlignment="1">
      <alignment horizontal="right" vertical="top" wrapText="1"/>
    </xf>
    <xf numFmtId="0" fontId="16" fillId="5" borderId="478" xfId="0" applyFont="1" applyFill="1" applyBorder="1" applyAlignment="1">
      <alignment horizontal="right" vertical="top" wrapText="1"/>
    </xf>
    <xf numFmtId="2" fontId="16" fillId="5" borderId="479" xfId="0" applyNumberFormat="1" applyFont="1" applyFill="1" applyBorder="1" applyAlignment="1">
      <alignment horizontal="right" vertical="top" wrapText="1"/>
    </xf>
    <xf numFmtId="2" fontId="16" fillId="5" borderId="478" xfId="0" applyNumberFormat="1" applyFont="1" applyFill="1" applyBorder="1" applyAlignment="1">
      <alignment horizontal="right" vertical="top" wrapText="1"/>
    </xf>
    <xf numFmtId="2" fontId="8" fillId="5" borderId="492" xfId="0" applyNumberFormat="1" applyFont="1" applyFill="1" applyBorder="1" applyAlignment="1">
      <alignment horizontal="right" vertical="top" wrapText="1"/>
    </xf>
    <xf numFmtId="0" fontId="58" fillId="0" borderId="490" xfId="0" applyNumberFormat="1" applyFont="1" applyBorder="1" applyAlignment="1">
      <alignment horizontal="right" vertical="top" wrapText="1"/>
    </xf>
    <xf numFmtId="0" fontId="8" fillId="0" borderId="492" xfId="0" applyFont="1" applyBorder="1" applyAlignment="1">
      <alignment horizontal="right" vertical="top" wrapText="1"/>
    </xf>
    <xf numFmtId="0" fontId="8" fillId="0" borderId="492" xfId="0" applyNumberFormat="1" applyFont="1" applyBorder="1" applyAlignment="1">
      <alignment horizontal="right" vertical="top" wrapText="1"/>
    </xf>
    <xf numFmtId="0" fontId="57" fillId="0" borderId="492" xfId="0" applyNumberFormat="1" applyFont="1" applyBorder="1" applyAlignment="1">
      <alignment horizontal="right" vertical="top" wrapText="1"/>
    </xf>
    <xf numFmtId="0" fontId="53" fillId="0" borderId="492" xfId="0" applyNumberFormat="1" applyFont="1" applyBorder="1" applyAlignment="1">
      <alignment horizontal="right" vertical="top" wrapText="1"/>
    </xf>
    <xf numFmtId="0" fontId="57" fillId="0" borderId="490" xfId="0" applyNumberFormat="1" applyFont="1" applyBorder="1" applyAlignment="1">
      <alignment horizontal="right" vertical="top" wrapText="1"/>
    </xf>
    <xf numFmtId="0" fontId="8" fillId="0" borderId="490" xfId="0" applyNumberFormat="1" applyFont="1" applyBorder="1" applyAlignment="1">
      <alignment horizontal="right" vertical="top" wrapText="1"/>
    </xf>
    <xf numFmtId="0" fontId="53" fillId="0" borderId="490" xfId="0" applyNumberFormat="1" applyFont="1" applyBorder="1" applyAlignment="1">
      <alignment horizontal="right" vertical="top" wrapText="1"/>
    </xf>
    <xf numFmtId="0" fontId="41" fillId="37" borderId="38" xfId="0" applyFont="1" applyFill="1" applyBorder="1" applyAlignment="1">
      <alignment horizontal="right" vertical="top" wrapText="1"/>
    </xf>
    <xf numFmtId="0" fontId="41" fillId="37" borderId="52" xfId="0" applyFont="1" applyFill="1" applyBorder="1" applyAlignment="1">
      <alignment horizontal="right" vertical="top" wrapText="1"/>
    </xf>
    <xf numFmtId="0" fontId="41" fillId="37" borderId="47" xfId="0" applyFont="1" applyFill="1" applyBorder="1" applyAlignment="1">
      <alignment horizontal="right" vertical="top" wrapText="1"/>
    </xf>
    <xf numFmtId="0" fontId="41" fillId="37" borderId="55" xfId="0" applyFont="1" applyFill="1" applyBorder="1" applyAlignment="1">
      <alignment horizontal="right" vertical="top" wrapText="1"/>
    </xf>
    <xf numFmtId="2" fontId="16" fillId="5" borderId="484" xfId="0" applyNumberFormat="1" applyFont="1" applyFill="1" applyBorder="1" applyAlignment="1">
      <alignment horizontal="right" vertical="top" wrapText="1"/>
    </xf>
    <xf numFmtId="2" fontId="16" fillId="5" borderId="485" xfId="0" applyNumberFormat="1" applyFont="1" applyFill="1" applyBorder="1" applyAlignment="1">
      <alignment horizontal="right" vertical="top" wrapText="1"/>
    </xf>
    <xf numFmtId="0" fontId="16" fillId="34" borderId="490" xfId="0" applyFont="1" applyFill="1" applyBorder="1" applyAlignment="1">
      <alignment horizontal="right" vertical="top" wrapText="1"/>
    </xf>
    <xf numFmtId="0" fontId="16" fillId="3" borderId="490" xfId="0" applyFont="1" applyFill="1" applyBorder="1" applyAlignment="1">
      <alignment horizontal="right" vertical="top" wrapText="1"/>
    </xf>
    <xf numFmtId="0" fontId="16" fillId="4" borderId="491" xfId="0" applyFont="1" applyFill="1" applyBorder="1" applyAlignment="1">
      <alignment horizontal="right" vertical="top" wrapText="1"/>
    </xf>
    <xf numFmtId="0" fontId="16" fillId="4" borderId="490" xfId="0" applyFont="1" applyFill="1" applyBorder="1" applyAlignment="1">
      <alignment horizontal="right" vertical="top" wrapText="1"/>
    </xf>
    <xf numFmtId="2" fontId="16" fillId="13" borderId="491" xfId="0" applyNumberFormat="1" applyFont="1" applyFill="1" applyBorder="1" applyAlignment="1">
      <alignment horizontal="right" vertical="top" wrapText="1"/>
    </xf>
    <xf numFmtId="0" fontId="11" fillId="5" borderId="91" xfId="0" applyFont="1" applyFill="1" applyBorder="1" applyAlignment="1">
      <alignment horizontal="right" vertical="top" wrapText="1"/>
    </xf>
    <xf numFmtId="0" fontId="11" fillId="0" borderId="91" xfId="0" applyFont="1" applyBorder="1" applyAlignment="1">
      <alignment horizontal="right" vertical="top" wrapText="1"/>
    </xf>
    <xf numFmtId="0" fontId="11" fillId="7" borderId="91" xfId="0" applyFont="1" applyFill="1" applyBorder="1" applyAlignment="1">
      <alignment horizontal="right" vertical="top" wrapText="1"/>
    </xf>
    <xf numFmtId="0" fontId="16" fillId="35" borderId="498" xfId="0" applyFont="1" applyFill="1" applyBorder="1" applyAlignment="1">
      <alignment horizontal="right" vertical="top" wrapText="1"/>
    </xf>
    <xf numFmtId="0" fontId="16" fillId="34" borderId="498" xfId="0" applyFont="1" applyFill="1" applyBorder="1" applyAlignment="1">
      <alignment horizontal="right" vertical="top" wrapText="1"/>
    </xf>
    <xf numFmtId="0" fontId="16" fillId="3" borderId="498" xfId="0" applyFont="1" applyFill="1" applyBorder="1" applyAlignment="1">
      <alignment horizontal="right" vertical="top" wrapText="1"/>
    </xf>
    <xf numFmtId="0" fontId="16" fillId="4" borderId="501" xfId="0" applyFont="1" applyFill="1" applyBorder="1" applyAlignment="1">
      <alignment horizontal="right" vertical="top" wrapText="1"/>
    </xf>
    <xf numFmtId="0" fontId="16" fillId="35" borderId="500" xfId="0" applyFont="1" applyFill="1" applyBorder="1" applyAlignment="1">
      <alignment horizontal="right" vertical="top" wrapText="1"/>
    </xf>
    <xf numFmtId="0" fontId="16" fillId="4" borderId="498" xfId="0" applyFont="1" applyFill="1" applyBorder="1" applyAlignment="1">
      <alignment horizontal="right" vertical="top" wrapText="1"/>
    </xf>
    <xf numFmtId="2" fontId="16" fillId="6" borderId="502" xfId="0" applyNumberFormat="1" applyFont="1" applyFill="1" applyBorder="1" applyAlignment="1">
      <alignment horizontal="right" vertical="top" wrapText="1"/>
    </xf>
    <xf numFmtId="2" fontId="16" fillId="13" borderId="498" xfId="0" applyNumberFormat="1" applyFont="1" applyFill="1" applyBorder="1" applyAlignment="1">
      <alignment horizontal="right" vertical="top" wrapText="1"/>
    </xf>
    <xf numFmtId="0" fontId="7" fillId="37" borderId="450" xfId="0" applyFont="1" applyFill="1" applyBorder="1" applyAlignment="1">
      <alignment horizontal="right" vertical="top" wrapText="1"/>
    </xf>
    <xf numFmtId="0" fontId="7" fillId="37" borderId="53" xfId="0" applyFont="1" applyFill="1" applyBorder="1" applyAlignment="1">
      <alignment horizontal="right" vertical="top" wrapText="1"/>
    </xf>
    <xf numFmtId="0" fontId="7" fillId="37" borderId="454" xfId="0" applyFont="1" applyFill="1" applyBorder="1" applyAlignment="1">
      <alignment horizontal="right" vertical="top" wrapText="1"/>
    </xf>
    <xf numFmtId="0" fontId="8" fillId="5" borderId="496" xfId="0" applyFont="1" applyFill="1" applyBorder="1" applyAlignment="1">
      <alignment horizontal="right" vertical="top" wrapText="1"/>
    </xf>
    <xf numFmtId="2" fontId="8" fillId="5" borderId="502" xfId="0" applyNumberFormat="1" applyFont="1" applyFill="1" applyBorder="1" applyAlignment="1">
      <alignment horizontal="right" vertical="top" wrapText="1"/>
    </xf>
    <xf numFmtId="2" fontId="7" fillId="37" borderId="55" xfId="0" applyNumberFormat="1" applyFont="1" applyFill="1" applyBorder="1" applyAlignment="1">
      <alignment horizontal="right" vertical="top" wrapText="1"/>
    </xf>
    <xf numFmtId="0" fontId="8" fillId="5" borderId="511" xfId="0" applyFont="1" applyFill="1" applyBorder="1" applyAlignment="1">
      <alignment horizontal="right" vertical="top" wrapText="1"/>
    </xf>
    <xf numFmtId="0" fontId="8" fillId="5" borderId="510" xfId="0" applyFont="1" applyFill="1" applyBorder="1" applyAlignment="1">
      <alignment horizontal="right" vertical="top" wrapText="1"/>
    </xf>
    <xf numFmtId="0" fontId="8" fillId="5" borderId="512" xfId="0" applyFont="1" applyFill="1" applyBorder="1" applyAlignment="1">
      <alignment horizontal="right" vertical="top" wrapText="1"/>
    </xf>
    <xf numFmtId="0" fontId="8" fillId="5" borderId="495" xfId="0" applyFont="1" applyFill="1" applyBorder="1" applyAlignment="1">
      <alignment horizontal="right" vertical="top" wrapText="1"/>
    </xf>
    <xf numFmtId="0" fontId="8" fillId="5" borderId="499" xfId="0" applyFont="1" applyFill="1" applyBorder="1" applyAlignment="1">
      <alignment horizontal="right" vertical="top" wrapText="1"/>
    </xf>
    <xf numFmtId="2" fontId="8" fillId="5" borderId="499" xfId="0" applyNumberFormat="1" applyFont="1" applyFill="1" applyBorder="1" applyAlignment="1">
      <alignment horizontal="right" vertical="top" wrapText="1"/>
    </xf>
    <xf numFmtId="0" fontId="8" fillId="5" borderId="510" xfId="0" applyNumberFormat="1" applyFont="1" applyFill="1" applyBorder="1" applyAlignment="1">
      <alignment horizontal="right" vertical="top" wrapText="1"/>
    </xf>
    <xf numFmtId="0" fontId="36" fillId="37" borderId="503" xfId="0" applyFont="1" applyFill="1" applyBorder="1" applyAlignment="1">
      <alignment horizontal="right" vertical="top" wrapText="1"/>
    </xf>
    <xf numFmtId="0" fontId="36" fillId="37" borderId="504" xfId="0" applyFont="1" applyFill="1" applyBorder="1" applyAlignment="1">
      <alignment horizontal="right" vertical="top" wrapText="1"/>
    </xf>
    <xf numFmtId="0" fontId="12" fillId="5" borderId="519" xfId="0" applyFont="1" applyFill="1" applyBorder="1" applyAlignment="1">
      <alignment horizontal="right" vertical="top" wrapText="1"/>
    </xf>
    <xf numFmtId="0" fontId="12" fillId="5" borderId="517" xfId="0" applyFont="1" applyFill="1" applyBorder="1" applyAlignment="1">
      <alignment horizontal="right" vertical="top" wrapText="1"/>
    </xf>
    <xf numFmtId="0" fontId="12" fillId="5" borderId="516" xfId="0" applyFont="1" applyFill="1" applyBorder="1" applyAlignment="1">
      <alignment horizontal="right" vertical="top" wrapText="1"/>
    </xf>
    <xf numFmtId="0" fontId="12" fillId="5" borderId="518" xfId="0" applyFont="1" applyFill="1" applyBorder="1" applyAlignment="1">
      <alignment horizontal="right" vertical="top" wrapText="1"/>
    </xf>
    <xf numFmtId="166" fontId="12" fillId="5" borderId="516" xfId="0" applyNumberFormat="1" applyFont="1" applyFill="1" applyBorder="1" applyAlignment="1">
      <alignment horizontal="right" vertical="top" wrapText="1"/>
    </xf>
    <xf numFmtId="0" fontId="12" fillId="0" borderId="64" xfId="0" applyFont="1" applyBorder="1" applyAlignment="1">
      <alignment horizontal="right" vertical="top"/>
    </xf>
    <xf numFmtId="0" fontId="12" fillId="6" borderId="42" xfId="0" applyFont="1" applyFill="1" applyBorder="1" applyAlignment="1">
      <alignment horizontal="right" vertical="top"/>
    </xf>
    <xf numFmtId="0" fontId="12" fillId="13" borderId="42" xfId="0" applyFont="1" applyFill="1" applyBorder="1" applyAlignment="1">
      <alignment horizontal="right" vertical="top"/>
    </xf>
    <xf numFmtId="0" fontId="12" fillId="37" borderId="42" xfId="0" applyFont="1" applyFill="1" applyBorder="1" applyAlignment="1">
      <alignment horizontal="right" vertical="top"/>
    </xf>
    <xf numFmtId="0" fontId="12" fillId="36" borderId="42" xfId="0" applyFont="1" applyFill="1" applyBorder="1" applyAlignment="1">
      <alignment horizontal="right" vertical="top"/>
    </xf>
    <xf numFmtId="0" fontId="12" fillId="3" borderId="27" xfId="0" applyFont="1" applyFill="1" applyBorder="1" applyAlignment="1">
      <alignment horizontal="right" vertical="top"/>
    </xf>
    <xf numFmtId="0" fontId="12" fillId="3" borderId="447" xfId="0" applyFont="1" applyFill="1" applyBorder="1" applyAlignment="1">
      <alignment horizontal="right" vertical="top"/>
    </xf>
    <xf numFmtId="0" fontId="12" fillId="38" borderId="42" xfId="0" applyFont="1" applyFill="1" applyBorder="1" applyAlignment="1">
      <alignment horizontal="right" vertical="top"/>
    </xf>
    <xf numFmtId="0" fontId="11" fillId="7" borderId="54" xfId="0" applyFont="1" applyFill="1" applyBorder="1" applyAlignment="1">
      <alignment horizontal="right" vertical="top" wrapText="1"/>
    </xf>
    <xf numFmtId="0" fontId="12" fillId="3" borderId="521" xfId="0" applyFont="1" applyFill="1" applyBorder="1" applyAlignment="1">
      <alignment horizontal="right" vertical="top"/>
    </xf>
    <xf numFmtId="0" fontId="12" fillId="38" borderId="520" xfId="0" applyFont="1" applyFill="1" applyBorder="1" applyAlignment="1">
      <alignment horizontal="right" vertical="top"/>
    </xf>
    <xf numFmtId="0" fontId="12" fillId="37" borderId="520" xfId="0" applyFont="1" applyFill="1" applyBorder="1" applyAlignment="1">
      <alignment horizontal="right" vertical="top"/>
    </xf>
    <xf numFmtId="0" fontId="12" fillId="36" borderId="520" xfId="0" applyFont="1" applyFill="1" applyBorder="1" applyAlignment="1">
      <alignment horizontal="right" vertical="top"/>
    </xf>
    <xf numFmtId="0" fontId="12" fillId="14" borderId="523" xfId="0" applyFont="1" applyFill="1" applyBorder="1" applyAlignment="1">
      <alignment horizontal="right" vertical="top"/>
    </xf>
    <xf numFmtId="0" fontId="12" fillId="14" borderId="525" xfId="0" applyFont="1" applyFill="1" applyBorder="1" applyAlignment="1">
      <alignment horizontal="right"/>
    </xf>
    <xf numFmtId="0" fontId="12" fillId="6" borderId="526" xfId="0" applyFont="1" applyFill="1" applyBorder="1" applyAlignment="1">
      <alignment horizontal="right"/>
    </xf>
    <xf numFmtId="0" fontId="12" fillId="13" borderId="521" xfId="0" applyFont="1" applyFill="1" applyBorder="1" applyAlignment="1">
      <alignment horizontal="right"/>
    </xf>
    <xf numFmtId="0" fontId="12" fillId="37" borderId="524" xfId="0" applyFont="1" applyFill="1" applyBorder="1" applyAlignment="1">
      <alignment horizontal="right"/>
    </xf>
    <xf numFmtId="0" fontId="12" fillId="36" borderId="524" xfId="0" applyFont="1" applyFill="1" applyBorder="1" applyAlignment="1">
      <alignment horizontal="right"/>
    </xf>
    <xf numFmtId="0" fontId="12" fillId="14" borderId="527" xfId="0" applyFont="1" applyFill="1" applyBorder="1" applyAlignment="1">
      <alignment horizontal="right" vertical="top"/>
    </xf>
    <xf numFmtId="0" fontId="12" fillId="6" borderId="520" xfId="0" applyFont="1" applyFill="1" applyBorder="1" applyAlignment="1">
      <alignment horizontal="right" vertical="top"/>
    </xf>
    <xf numFmtId="0" fontId="12" fillId="13" borderId="520" xfId="0" applyFont="1" applyFill="1" applyBorder="1" applyAlignment="1">
      <alignment horizontal="right" vertical="top"/>
    </xf>
    <xf numFmtId="0" fontId="12" fillId="3" borderId="520" xfId="0" applyFont="1" applyFill="1" applyBorder="1" applyAlignment="1">
      <alignment horizontal="right" vertical="top"/>
    </xf>
    <xf numFmtId="0" fontId="12" fillId="3" borderId="523" xfId="0" applyFont="1" applyFill="1" applyBorder="1" applyAlignment="1">
      <alignment horizontal="right" vertical="top"/>
    </xf>
    <xf numFmtId="2" fontId="58" fillId="5" borderId="25" xfId="0" applyNumberFormat="1" applyFont="1" applyFill="1" applyBorder="1" applyAlignment="1">
      <alignment horizontal="right" vertical="top"/>
    </xf>
    <xf numFmtId="0" fontId="12" fillId="3" borderId="534" xfId="0" applyFont="1" applyFill="1" applyBorder="1" applyAlignment="1">
      <alignment horizontal="right" vertical="top" wrapText="1"/>
    </xf>
    <xf numFmtId="1" fontId="12" fillId="6" borderId="533" xfId="0" applyNumberFormat="1" applyFont="1" applyFill="1" applyBorder="1" applyAlignment="1">
      <alignment horizontal="right" vertical="top" wrapText="1"/>
    </xf>
    <xf numFmtId="0" fontId="12" fillId="3" borderId="532" xfId="0" applyFont="1" applyFill="1" applyBorder="1" applyAlignment="1">
      <alignment horizontal="right" vertical="top" wrapText="1"/>
    </xf>
    <xf numFmtId="0" fontId="12" fillId="14" borderId="533" xfId="0" applyFont="1" applyFill="1" applyBorder="1" applyAlignment="1">
      <alignment horizontal="right" vertical="top" wrapText="1"/>
    </xf>
    <xf numFmtId="0" fontId="12" fillId="36" borderId="531" xfId="0" applyFont="1" applyFill="1" applyBorder="1" applyAlignment="1">
      <alignment horizontal="right" vertical="top" wrapText="1"/>
    </xf>
    <xf numFmtId="0" fontId="12" fillId="37" borderId="531" xfId="0" applyFont="1" applyFill="1" applyBorder="1" applyAlignment="1">
      <alignment horizontal="right" vertical="top" wrapText="1"/>
    </xf>
    <xf numFmtId="0" fontId="12" fillId="13" borderId="531" xfId="0" applyFont="1" applyFill="1" applyBorder="1" applyAlignment="1">
      <alignment horizontal="right" vertical="top" wrapText="1"/>
    </xf>
    <xf numFmtId="0" fontId="12" fillId="6" borderId="531" xfId="0" applyFont="1" applyFill="1" applyBorder="1" applyAlignment="1">
      <alignment horizontal="right" vertical="top" wrapText="1"/>
    </xf>
    <xf numFmtId="0" fontId="12" fillId="38" borderId="531" xfId="0" applyFont="1" applyFill="1" applyBorder="1" applyAlignment="1">
      <alignment horizontal="right" vertical="top" wrapText="1"/>
    </xf>
    <xf numFmtId="0" fontId="12" fillId="3" borderId="535" xfId="0" applyFont="1" applyFill="1" applyBorder="1" applyAlignment="1">
      <alignment horizontal="right" vertical="top" wrapText="1"/>
    </xf>
    <xf numFmtId="0" fontId="12" fillId="0" borderId="532" xfId="0" applyFont="1" applyBorder="1" applyAlignment="1">
      <alignment horizontal="right" vertical="top" wrapText="1"/>
    </xf>
    <xf numFmtId="0" fontId="12" fillId="38" borderId="531" xfId="0" applyFont="1" applyFill="1" applyBorder="1" applyAlignment="1">
      <alignment horizontal="right" vertical="top"/>
    </xf>
    <xf numFmtId="0" fontId="12" fillId="7" borderId="532" xfId="0" applyFont="1" applyFill="1" applyBorder="1" applyAlignment="1">
      <alignment horizontal="right" vertical="top" wrapText="1"/>
    </xf>
    <xf numFmtId="0" fontId="12" fillId="7" borderId="535" xfId="0" applyFont="1" applyFill="1" applyBorder="1" applyAlignment="1">
      <alignment horizontal="right" vertical="top" wrapText="1"/>
    </xf>
    <xf numFmtId="1" fontId="12" fillId="14" borderId="532" xfId="0" applyNumberFormat="1" applyFont="1" applyFill="1" applyBorder="1" applyAlignment="1">
      <alignment horizontal="right" vertical="top" wrapText="1"/>
    </xf>
    <xf numFmtId="1" fontId="12" fillId="36" borderId="531" xfId="0" applyNumberFormat="1" applyFont="1" applyFill="1" applyBorder="1" applyAlignment="1">
      <alignment horizontal="right" vertical="top" wrapText="1"/>
    </xf>
    <xf numFmtId="1" fontId="12" fillId="37" borderId="534" xfId="0" applyNumberFormat="1" applyFont="1" applyFill="1" applyBorder="1" applyAlignment="1">
      <alignment horizontal="right" vertical="top" wrapText="1"/>
    </xf>
    <xf numFmtId="1" fontId="12" fillId="13" borderId="534" xfId="0" applyNumberFormat="1" applyFont="1" applyFill="1" applyBorder="1" applyAlignment="1">
      <alignment horizontal="right" vertical="top" wrapText="1"/>
    </xf>
    <xf numFmtId="2" fontId="16" fillId="6" borderId="532" xfId="0" applyNumberFormat="1" applyFont="1" applyFill="1" applyBorder="1" applyAlignment="1">
      <alignment horizontal="right" vertical="top" wrapText="1"/>
    </xf>
    <xf numFmtId="0" fontId="16" fillId="4" borderId="531" xfId="0" applyFont="1" applyFill="1" applyBorder="1" applyAlignment="1">
      <alignment horizontal="right" vertical="top" wrapText="1"/>
    </xf>
    <xf numFmtId="0" fontId="16" fillId="3" borderId="531" xfId="0" applyFont="1" applyFill="1" applyBorder="1" applyAlignment="1">
      <alignment horizontal="right" vertical="top" wrapText="1"/>
    </xf>
    <xf numFmtId="0" fontId="16" fillId="34" borderId="531" xfId="0" applyFont="1" applyFill="1" applyBorder="1" applyAlignment="1">
      <alignment horizontal="right" vertical="top" wrapText="1"/>
    </xf>
    <xf numFmtId="0" fontId="16" fillId="35" borderId="535" xfId="0" applyFont="1" applyFill="1" applyBorder="1" applyAlignment="1">
      <alignment horizontal="right" vertical="top" wrapText="1"/>
    </xf>
    <xf numFmtId="0" fontId="16" fillId="34" borderId="534" xfId="0" applyFont="1" applyFill="1" applyBorder="1" applyAlignment="1">
      <alignment horizontal="right" vertical="top" wrapText="1"/>
    </xf>
    <xf numFmtId="2" fontId="16" fillId="13" borderId="534" xfId="0" applyNumberFormat="1" applyFont="1" applyFill="1" applyBorder="1" applyAlignment="1">
      <alignment horizontal="right" vertical="top" wrapText="1"/>
    </xf>
    <xf numFmtId="0" fontId="16" fillId="4" borderId="534" xfId="0" applyFont="1" applyFill="1" applyBorder="1" applyAlignment="1">
      <alignment horizontal="right" vertical="top" wrapText="1"/>
    </xf>
    <xf numFmtId="0" fontId="16" fillId="3" borderId="534" xfId="0" applyFont="1" applyFill="1" applyBorder="1" applyAlignment="1">
      <alignment horizontal="right" vertical="top" wrapText="1"/>
    </xf>
    <xf numFmtId="2" fontId="16" fillId="6" borderId="529" xfId="0" applyNumberFormat="1" applyFont="1" applyFill="1" applyBorder="1" applyAlignment="1">
      <alignment horizontal="right" vertical="top" wrapText="1"/>
    </xf>
    <xf numFmtId="2" fontId="35" fillId="13" borderId="531" xfId="0" applyNumberFormat="1" applyFont="1" applyFill="1" applyBorder="1" applyAlignment="1">
      <alignment horizontal="right" vertical="top" wrapText="1"/>
    </xf>
    <xf numFmtId="2" fontId="16" fillId="13" borderId="520" xfId="0" applyNumberFormat="1" applyFont="1" applyFill="1" applyBorder="1" applyAlignment="1">
      <alignment horizontal="right" vertical="top" wrapText="1"/>
    </xf>
    <xf numFmtId="1" fontId="58" fillId="0" borderId="515" xfId="0" applyNumberFormat="1" applyFont="1" applyBorder="1" applyAlignment="1">
      <alignment horizontal="right" vertical="top" wrapText="1"/>
    </xf>
    <xf numFmtId="2" fontId="58" fillId="0" borderId="515" xfId="0" applyNumberFormat="1" applyFont="1" applyBorder="1" applyAlignment="1">
      <alignment horizontal="right" vertical="top" wrapText="1"/>
    </xf>
    <xf numFmtId="2" fontId="58" fillId="0" borderId="536" xfId="0" applyNumberFormat="1" applyFont="1" applyBorder="1" applyAlignment="1">
      <alignment horizontal="right" vertical="top" wrapText="1"/>
    </xf>
    <xf numFmtId="2" fontId="58" fillId="5" borderId="532" xfId="0" applyNumberFormat="1" applyFont="1" applyFill="1" applyBorder="1" applyAlignment="1">
      <alignment horizontal="right" vertical="top"/>
    </xf>
    <xf numFmtId="2" fontId="58" fillId="0" borderId="534" xfId="0" applyNumberFormat="1" applyFont="1" applyBorder="1" applyAlignment="1">
      <alignment horizontal="right" vertical="top" wrapText="1"/>
    </xf>
    <xf numFmtId="0" fontId="64" fillId="37" borderId="508" xfId="0" applyFont="1" applyFill="1" applyBorder="1" applyAlignment="1">
      <alignment horizontal="right" vertical="top" wrapText="1"/>
    </xf>
    <xf numFmtId="0" fontId="64" fillId="37" borderId="505" xfId="0" applyFont="1" applyFill="1" applyBorder="1" applyAlignment="1">
      <alignment horizontal="right" vertical="top" wrapText="1"/>
    </xf>
    <xf numFmtId="0" fontId="64" fillId="37" borderId="506" xfId="0" applyFont="1" applyFill="1" applyBorder="1" applyAlignment="1">
      <alignment horizontal="right" vertical="top" wrapText="1"/>
    </xf>
    <xf numFmtId="2" fontId="64" fillId="37" borderId="505" xfId="0" applyNumberFormat="1" applyFont="1" applyFill="1" applyBorder="1" applyAlignment="1">
      <alignment horizontal="right" vertical="top" wrapText="1"/>
    </xf>
    <xf numFmtId="0" fontId="64" fillId="37" borderId="507" xfId="0" applyFont="1" applyFill="1" applyBorder="1" applyAlignment="1">
      <alignment horizontal="right" vertical="top" wrapText="1"/>
    </xf>
    <xf numFmtId="0" fontId="12" fillId="0" borderId="529" xfId="0" applyFont="1" applyBorder="1" applyAlignment="1">
      <alignment horizontal="right" vertical="top" wrapText="1"/>
    </xf>
    <xf numFmtId="0" fontId="12" fillId="3" borderId="515" xfId="0" applyFont="1" applyFill="1" applyBorder="1" applyAlignment="1">
      <alignment horizontal="right" vertical="top" wrapText="1"/>
    </xf>
    <xf numFmtId="0" fontId="12" fillId="3" borderId="529" xfId="0" applyFont="1" applyFill="1" applyBorder="1" applyAlignment="1">
      <alignment horizontal="right" vertical="top" wrapText="1"/>
    </xf>
    <xf numFmtId="0" fontId="12" fillId="6" borderId="520" xfId="0" applyFont="1" applyFill="1" applyBorder="1" applyAlignment="1">
      <alignment horizontal="right" vertical="top" wrapText="1"/>
    </xf>
    <xf numFmtId="0" fontId="12" fillId="3" borderId="522" xfId="0" applyFont="1" applyFill="1" applyBorder="1" applyAlignment="1">
      <alignment horizontal="right" vertical="top" wrapText="1"/>
    </xf>
    <xf numFmtId="0" fontId="12" fillId="14" borderId="529" xfId="0" applyFont="1" applyFill="1" applyBorder="1" applyAlignment="1">
      <alignment horizontal="right" vertical="top" wrapText="1"/>
    </xf>
    <xf numFmtId="0" fontId="12" fillId="36" borderId="520" xfId="0" applyFont="1" applyFill="1" applyBorder="1" applyAlignment="1">
      <alignment horizontal="right" vertical="top" wrapText="1"/>
    </xf>
    <xf numFmtId="0" fontId="12" fillId="37" borderId="520" xfId="0" applyFont="1" applyFill="1" applyBorder="1" applyAlignment="1">
      <alignment horizontal="right" vertical="top" wrapText="1"/>
    </xf>
    <xf numFmtId="0" fontId="12" fillId="13" borderId="520" xfId="0" applyFont="1" applyFill="1" applyBorder="1" applyAlignment="1">
      <alignment horizontal="right" vertical="top" wrapText="1"/>
    </xf>
    <xf numFmtId="0" fontId="12" fillId="38" borderId="520" xfId="0" applyFont="1" applyFill="1" applyBorder="1" applyAlignment="1">
      <alignment horizontal="right" vertical="top" wrapText="1"/>
    </xf>
    <xf numFmtId="0" fontId="12" fillId="37" borderId="515" xfId="0" applyFont="1" applyFill="1" applyBorder="1" applyAlignment="1">
      <alignment horizontal="right" vertical="top" wrapText="1"/>
    </xf>
    <xf numFmtId="0" fontId="36" fillId="14" borderId="528" xfId="0" applyFont="1" applyFill="1" applyBorder="1" applyAlignment="1">
      <alignment horizontal="right" vertical="top" wrapText="1"/>
    </xf>
    <xf numFmtId="0" fontId="36" fillId="36" borderId="531" xfId="0" applyFont="1" applyFill="1" applyBorder="1" applyAlignment="1">
      <alignment horizontal="right" vertical="top" wrapText="1"/>
    </xf>
    <xf numFmtId="0" fontId="36" fillId="37" borderId="531" xfId="0" applyFont="1" applyFill="1" applyBorder="1" applyAlignment="1">
      <alignment horizontal="right" vertical="top" wrapText="1"/>
    </xf>
    <xf numFmtId="0" fontId="36" fillId="13" borderId="534" xfId="0" applyFont="1" applyFill="1" applyBorder="1" applyAlignment="1">
      <alignment horizontal="right" vertical="top" wrapText="1"/>
    </xf>
    <xf numFmtId="0" fontId="36" fillId="6" borderId="537" xfId="0" applyFont="1" applyFill="1" applyBorder="1" applyAlignment="1">
      <alignment horizontal="right" vertical="top" wrapText="1"/>
    </xf>
    <xf numFmtId="0" fontId="12" fillId="38" borderId="520" xfId="0" applyFont="1" applyFill="1" applyBorder="1" applyAlignment="1">
      <alignment horizontal="right" vertical="top"/>
    </xf>
    <xf numFmtId="2" fontId="16" fillId="6" borderId="540" xfId="0" applyNumberFormat="1" applyFont="1" applyFill="1" applyBorder="1" applyAlignment="1">
      <alignment horizontal="right" vertical="top" wrapText="1"/>
    </xf>
    <xf numFmtId="2" fontId="16" fillId="13" borderId="539" xfId="0" applyNumberFormat="1" applyFont="1" applyFill="1" applyBorder="1" applyAlignment="1">
      <alignment horizontal="right" vertical="top" wrapText="1"/>
    </xf>
    <xf numFmtId="0" fontId="16" fillId="4" borderId="539" xfId="0" applyFont="1" applyFill="1" applyBorder="1" applyAlignment="1">
      <alignment horizontal="right" vertical="top" wrapText="1"/>
    </xf>
    <xf numFmtId="0" fontId="16" fillId="3" borderId="539" xfId="0" applyFont="1" applyFill="1" applyBorder="1" applyAlignment="1">
      <alignment horizontal="right" vertical="top" wrapText="1"/>
    </xf>
    <xf numFmtId="0" fontId="16" fillId="34" borderId="539" xfId="0" applyFont="1" applyFill="1" applyBorder="1" applyAlignment="1">
      <alignment horizontal="right" vertical="top" wrapText="1"/>
    </xf>
    <xf numFmtId="0" fontId="16" fillId="35" borderId="543" xfId="0" applyFont="1" applyFill="1" applyBorder="1" applyAlignment="1">
      <alignment horizontal="right" vertical="top" wrapText="1"/>
    </xf>
    <xf numFmtId="0" fontId="16" fillId="34" borderId="542" xfId="0" applyFont="1" applyFill="1" applyBorder="1" applyAlignment="1">
      <alignment horizontal="right" vertical="top" wrapText="1"/>
    </xf>
    <xf numFmtId="0" fontId="16" fillId="35" borderId="542" xfId="0" applyFont="1" applyFill="1" applyBorder="1" applyAlignment="1">
      <alignment horizontal="right" vertical="top" wrapText="1"/>
    </xf>
    <xf numFmtId="2" fontId="16" fillId="13" borderId="542" xfId="0" applyNumberFormat="1" applyFont="1" applyFill="1" applyBorder="1" applyAlignment="1">
      <alignment horizontal="right" vertical="top" wrapText="1"/>
    </xf>
    <xf numFmtId="0" fontId="16" fillId="4" borderId="542" xfId="0" applyFont="1" applyFill="1" applyBorder="1" applyAlignment="1">
      <alignment horizontal="right" vertical="top" wrapText="1"/>
    </xf>
    <xf numFmtId="0" fontId="16" fillId="3" borderId="542" xfId="0" applyFont="1" applyFill="1" applyBorder="1" applyAlignment="1">
      <alignment horizontal="right" vertical="top" wrapText="1"/>
    </xf>
    <xf numFmtId="0" fontId="8" fillId="5" borderId="542" xfId="0" applyFont="1" applyFill="1" applyBorder="1" applyAlignment="1">
      <alignment horizontal="right" vertical="top" wrapText="1"/>
    </xf>
    <xf numFmtId="0" fontId="8" fillId="5" borderId="539" xfId="0" applyFont="1" applyFill="1" applyBorder="1" applyAlignment="1">
      <alignment horizontal="right" vertical="top" wrapText="1"/>
    </xf>
    <xf numFmtId="0" fontId="8" fillId="5" borderId="515" xfId="0" applyFont="1" applyFill="1" applyBorder="1" applyAlignment="1">
      <alignment horizontal="right" vertical="top" wrapText="1"/>
    </xf>
    <xf numFmtId="0" fontId="8" fillId="5" borderId="520" xfId="0" applyFont="1" applyFill="1" applyBorder="1" applyAlignment="1">
      <alignment horizontal="right" vertical="top" wrapText="1"/>
    </xf>
    <xf numFmtId="0" fontId="8" fillId="5" borderId="529" xfId="0" applyFont="1" applyFill="1" applyBorder="1" applyAlignment="1">
      <alignment horizontal="right" vertical="top" wrapText="1"/>
    </xf>
    <xf numFmtId="0" fontId="8" fillId="5" borderId="522" xfId="0" applyFont="1" applyFill="1" applyBorder="1" applyAlignment="1">
      <alignment horizontal="right" vertical="top" wrapText="1"/>
    </xf>
    <xf numFmtId="0" fontId="8" fillId="5" borderId="540" xfId="0" applyFont="1" applyFill="1" applyBorder="1" applyAlignment="1">
      <alignment horizontal="right" vertical="top" wrapText="1"/>
    </xf>
    <xf numFmtId="0" fontId="7" fillId="37" borderId="53" xfId="0" applyFont="1" applyFill="1" applyBorder="1" applyAlignment="1">
      <alignment horizontal="right" vertical="top" wrapText="1"/>
    </xf>
    <xf numFmtId="0" fontId="7" fillId="37" borderId="454" xfId="0" applyFont="1" applyFill="1" applyBorder="1" applyAlignment="1">
      <alignment horizontal="right" vertical="top" wrapText="1"/>
    </xf>
    <xf numFmtId="0" fontId="8" fillId="5" borderId="543" xfId="0" applyFont="1" applyFill="1" applyBorder="1" applyAlignment="1">
      <alignment horizontal="right" vertical="top" wrapText="1"/>
    </xf>
    <xf numFmtId="0" fontId="8" fillId="5" borderId="509" xfId="0" applyFont="1" applyFill="1" applyBorder="1" applyAlignment="1">
      <alignment horizontal="right" vertical="top" wrapText="1"/>
    </xf>
    <xf numFmtId="0" fontId="8" fillId="5" borderId="42" xfId="0" applyFont="1" applyFill="1" applyBorder="1" applyAlignment="1">
      <alignment horizontal="right" vertical="top" wrapText="1"/>
    </xf>
    <xf numFmtId="0" fontId="8" fillId="5" borderId="27" xfId="0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right" vertical="top" wrapText="1"/>
    </xf>
    <xf numFmtId="0" fontId="8" fillId="5" borderId="541" xfId="0" applyFont="1" applyFill="1" applyBorder="1" applyAlignment="1">
      <alignment horizontal="right" vertical="top" wrapText="1"/>
    </xf>
    <xf numFmtId="0" fontId="7" fillId="37" borderId="450" xfId="0" applyFont="1" applyFill="1" applyBorder="1" applyAlignment="1">
      <alignment horizontal="right" vertical="top" wrapText="1"/>
    </xf>
    <xf numFmtId="0" fontId="7" fillId="37" borderId="453" xfId="0" applyFont="1" applyFill="1" applyBorder="1" applyAlignment="1">
      <alignment horizontal="right" vertical="top" wrapText="1"/>
    </xf>
    <xf numFmtId="0" fontId="8" fillId="5" borderId="538" xfId="0" applyFont="1" applyFill="1" applyBorder="1" applyAlignment="1">
      <alignment horizontal="right" vertical="top" wrapText="1"/>
    </xf>
    <xf numFmtId="0" fontId="8" fillId="5" borderId="54" xfId="0" applyFont="1" applyFill="1" applyBorder="1" applyAlignment="1">
      <alignment horizontal="right" vertical="top" wrapText="1"/>
    </xf>
    <xf numFmtId="2" fontId="7" fillId="37" borderId="454" xfId="0" applyNumberFormat="1" applyFont="1" applyFill="1" applyBorder="1" applyAlignment="1">
      <alignment horizontal="right" vertical="top" wrapText="1"/>
    </xf>
    <xf numFmtId="0" fontId="12" fillId="7" borderId="56" xfId="0" applyFont="1" applyFill="1" applyBorder="1" applyAlignment="1">
      <alignment horizontal="right" vertical="top" wrapText="1"/>
    </xf>
    <xf numFmtId="0" fontId="42" fillId="5" borderId="537" xfId="0" applyFont="1" applyFill="1" applyBorder="1" applyAlignment="1">
      <alignment vertical="top" wrapText="1"/>
    </xf>
    <xf numFmtId="0" fontId="12" fillId="7" borderId="543" xfId="0" applyFont="1" applyFill="1" applyBorder="1" applyAlignment="1">
      <alignment horizontal="right" vertical="top" wrapText="1"/>
    </xf>
    <xf numFmtId="0" fontId="12" fillId="7" borderId="540" xfId="0" applyFont="1" applyFill="1" applyBorder="1" applyAlignment="1">
      <alignment horizontal="right" vertical="top" wrapText="1"/>
    </xf>
    <xf numFmtId="0" fontId="12" fillId="7" borderId="529" xfId="0" applyFont="1" applyFill="1" applyBorder="1" applyAlignment="1">
      <alignment horizontal="right" vertical="top" wrapText="1"/>
    </xf>
    <xf numFmtId="0" fontId="12" fillId="14" borderId="538" xfId="0" applyFont="1" applyFill="1" applyBorder="1" applyAlignment="1">
      <alignment horizontal="right" vertical="top" wrapText="1"/>
    </xf>
    <xf numFmtId="0" fontId="12" fillId="3" borderId="515" xfId="0" applyFont="1" applyFill="1" applyBorder="1" applyAlignment="1">
      <alignment horizontal="right" vertical="top" wrapText="1"/>
    </xf>
    <xf numFmtId="0" fontId="12" fillId="13" borderId="544" xfId="0" applyFont="1" applyFill="1" applyBorder="1" applyAlignment="1">
      <alignment horizontal="right" vertical="top" wrapText="1"/>
    </xf>
    <xf numFmtId="0" fontId="12" fillId="3" borderId="545" xfId="0" applyFont="1" applyFill="1" applyBorder="1" applyAlignment="1">
      <alignment horizontal="right" vertical="top" wrapText="1"/>
    </xf>
    <xf numFmtId="0" fontId="12" fillId="6" borderId="538" xfId="0" applyFont="1" applyFill="1" applyBorder="1" applyAlignment="1">
      <alignment horizontal="right" vertical="top"/>
    </xf>
    <xf numFmtId="0" fontId="12" fillId="13" borderId="515" xfId="0" applyFont="1" applyFill="1" applyBorder="1" applyAlignment="1">
      <alignment horizontal="right" vertical="top"/>
    </xf>
    <xf numFmtId="0" fontId="12" fillId="37" borderId="544" xfId="0" applyFont="1" applyFill="1" applyBorder="1" applyAlignment="1">
      <alignment horizontal="right" vertical="top"/>
    </xf>
    <xf numFmtId="0" fontId="12" fillId="36" borderId="544" xfId="0" applyFont="1" applyFill="1" applyBorder="1" applyAlignment="1">
      <alignment horizontal="right" vertical="top"/>
    </xf>
    <xf numFmtId="0" fontId="12" fillId="14" borderId="546" xfId="0" applyFont="1" applyFill="1" applyBorder="1" applyAlignment="1">
      <alignment horizontal="right" vertical="top"/>
    </xf>
    <xf numFmtId="0" fontId="12" fillId="38" borderId="544" xfId="0" applyFont="1" applyFill="1" applyBorder="1" applyAlignment="1">
      <alignment horizontal="right" vertical="top" wrapText="1"/>
    </xf>
    <xf numFmtId="0" fontId="12" fillId="6" borderId="544" xfId="0" applyFont="1" applyFill="1" applyBorder="1" applyAlignment="1">
      <alignment horizontal="right" vertical="top" wrapText="1"/>
    </xf>
    <xf numFmtId="0" fontId="12" fillId="37" borderId="544" xfId="0" applyFont="1" applyFill="1" applyBorder="1" applyAlignment="1">
      <alignment horizontal="right" vertical="top" wrapText="1"/>
    </xf>
    <xf numFmtId="0" fontId="12" fillId="36" borderId="544" xfId="0" applyFont="1" applyFill="1" applyBorder="1" applyAlignment="1">
      <alignment horizontal="right" vertical="top" wrapText="1"/>
    </xf>
    <xf numFmtId="0" fontId="12" fillId="14" borderId="546" xfId="0" applyFont="1" applyFill="1" applyBorder="1" applyAlignment="1">
      <alignment horizontal="right" vertical="top" wrapText="1"/>
    </xf>
    <xf numFmtId="0" fontId="12" fillId="3" borderId="546" xfId="0" applyFont="1" applyFill="1" applyBorder="1" applyAlignment="1">
      <alignment horizontal="right" vertical="top" wrapText="1"/>
    </xf>
    <xf numFmtId="2" fontId="35" fillId="13" borderId="547" xfId="0" applyNumberFormat="1" applyFont="1" applyFill="1" applyBorder="1" applyAlignment="1">
      <alignment horizontal="right" vertical="top" wrapText="1"/>
    </xf>
    <xf numFmtId="0" fontId="16" fillId="35" borderId="549" xfId="0" applyFont="1" applyFill="1" applyBorder="1" applyAlignment="1">
      <alignment horizontal="right" vertical="top" wrapText="1"/>
    </xf>
    <xf numFmtId="0" fontId="16" fillId="34" borderId="549" xfId="0" applyFont="1" applyFill="1" applyBorder="1" applyAlignment="1">
      <alignment horizontal="right" vertical="top" wrapText="1"/>
    </xf>
    <xf numFmtId="0" fontId="16" fillId="3" borderId="549" xfId="0" applyFont="1" applyFill="1" applyBorder="1" applyAlignment="1">
      <alignment horizontal="right" vertical="top" wrapText="1"/>
    </xf>
    <xf numFmtId="0" fontId="16" fillId="4" borderId="552" xfId="0" applyFont="1" applyFill="1" applyBorder="1" applyAlignment="1">
      <alignment horizontal="right" vertical="top" wrapText="1"/>
    </xf>
    <xf numFmtId="0" fontId="16" fillId="35" borderId="551" xfId="0" applyFont="1" applyFill="1" applyBorder="1" applyAlignment="1">
      <alignment horizontal="right" vertical="top" wrapText="1"/>
    </xf>
    <xf numFmtId="0" fontId="16" fillId="4" borderId="549" xfId="0" applyFont="1" applyFill="1" applyBorder="1" applyAlignment="1">
      <alignment horizontal="right" vertical="top" wrapText="1"/>
    </xf>
    <xf numFmtId="0" fontId="16" fillId="3" borderId="552" xfId="0" applyFont="1" applyFill="1" applyBorder="1" applyAlignment="1">
      <alignment horizontal="right" vertical="top" wrapText="1"/>
    </xf>
    <xf numFmtId="0" fontId="16" fillId="34" borderId="552" xfId="0" applyFont="1" applyFill="1" applyBorder="1" applyAlignment="1">
      <alignment horizontal="right" vertical="top" wrapText="1"/>
    </xf>
    <xf numFmtId="2" fontId="16" fillId="6" borderId="553" xfId="0" applyNumberFormat="1" applyFont="1" applyFill="1" applyBorder="1" applyAlignment="1">
      <alignment horizontal="right" vertical="top" wrapText="1"/>
    </xf>
    <xf numFmtId="2" fontId="16" fillId="13" borderId="549" xfId="0" applyNumberFormat="1" applyFont="1" applyFill="1" applyBorder="1" applyAlignment="1">
      <alignment horizontal="right" vertical="top" wrapText="1"/>
    </xf>
    <xf numFmtId="0" fontId="16" fillId="0" borderId="56" xfId="0" applyFont="1" applyBorder="1"/>
    <xf numFmtId="0" fontId="12" fillId="7" borderId="522" xfId="0" applyFont="1" applyFill="1" applyBorder="1" applyAlignment="1">
      <alignment horizontal="right" vertical="top" wrapText="1"/>
    </xf>
    <xf numFmtId="0" fontId="16" fillId="0" borderId="54" xfId="0" applyFont="1" applyBorder="1"/>
    <xf numFmtId="0" fontId="76" fillId="37" borderId="35" xfId="0" applyFont="1" applyFill="1" applyBorder="1"/>
    <xf numFmtId="0" fontId="16" fillId="0" borderId="42" xfId="0" applyFont="1" applyBorder="1"/>
    <xf numFmtId="0" fontId="51" fillId="0" borderId="569" xfId="0" applyFont="1" applyBorder="1" applyAlignment="1">
      <alignment vertical="top"/>
    </xf>
    <xf numFmtId="0" fontId="12" fillId="0" borderId="56" xfId="0" applyFont="1" applyBorder="1" applyAlignment="1">
      <alignment horizontal="right" vertical="top" wrapText="1"/>
    </xf>
    <xf numFmtId="0" fontId="12" fillId="3" borderId="49" xfId="0" applyFont="1" applyFill="1" applyBorder="1" applyAlignment="1">
      <alignment horizontal="right" vertical="top" wrapText="1"/>
    </xf>
    <xf numFmtId="0" fontId="12" fillId="3" borderId="45" xfId="0" applyFont="1" applyFill="1" applyBorder="1" applyAlignment="1">
      <alignment horizontal="right" vertical="top" wrapText="1"/>
    </xf>
    <xf numFmtId="1" fontId="12" fillId="6" borderId="6" xfId="0" applyNumberFormat="1" applyFont="1" applyFill="1" applyBorder="1" applyAlignment="1">
      <alignment horizontal="right" vertical="top" wrapText="1"/>
    </xf>
    <xf numFmtId="0" fontId="12" fillId="3" borderId="56" xfId="0" applyFont="1" applyFill="1" applyBorder="1" applyAlignment="1">
      <alignment horizontal="right" vertical="top" wrapText="1"/>
    </xf>
    <xf numFmtId="0" fontId="12" fillId="14" borderId="56" xfId="0" applyFont="1" applyFill="1" applyBorder="1" applyAlignment="1">
      <alignment horizontal="right" vertical="top" wrapText="1"/>
    </xf>
    <xf numFmtId="0" fontId="12" fillId="36" borderId="49" xfId="0" applyFont="1" applyFill="1" applyBorder="1" applyAlignment="1">
      <alignment horizontal="right" vertical="top" wrapText="1"/>
    </xf>
    <xf numFmtId="0" fontId="12" fillId="37" borderId="49" xfId="0" applyFont="1" applyFill="1" applyBorder="1" applyAlignment="1">
      <alignment horizontal="right" vertical="top" wrapText="1"/>
    </xf>
    <xf numFmtId="0" fontId="12" fillId="13" borderId="49" xfId="0" applyFont="1" applyFill="1" applyBorder="1" applyAlignment="1">
      <alignment horizontal="right" vertical="top" wrapText="1"/>
    </xf>
    <xf numFmtId="0" fontId="12" fillId="6" borderId="49" xfId="0" applyFont="1" applyFill="1" applyBorder="1" applyAlignment="1">
      <alignment horizontal="right" vertical="top" wrapText="1"/>
    </xf>
    <xf numFmtId="0" fontId="12" fillId="38" borderId="49" xfId="0" applyFont="1" applyFill="1" applyBorder="1" applyAlignment="1">
      <alignment horizontal="right" vertical="top" wrapText="1"/>
    </xf>
    <xf numFmtId="0" fontId="12" fillId="3" borderId="40" xfId="0" applyFont="1" applyFill="1" applyBorder="1" applyAlignment="1">
      <alignment horizontal="right" vertical="top" wrapText="1"/>
    </xf>
    <xf numFmtId="1" fontId="12" fillId="14" borderId="56" xfId="0" applyNumberFormat="1" applyFont="1" applyFill="1" applyBorder="1" applyAlignment="1">
      <alignment horizontal="right" vertical="top" wrapText="1"/>
    </xf>
    <xf numFmtId="1" fontId="12" fillId="36" borderId="49" xfId="0" applyNumberFormat="1" applyFont="1" applyFill="1" applyBorder="1" applyAlignment="1">
      <alignment horizontal="right" vertical="top" wrapText="1"/>
    </xf>
    <xf numFmtId="0" fontId="12" fillId="37" borderId="45" xfId="0" applyFont="1" applyFill="1" applyBorder="1" applyAlignment="1">
      <alignment horizontal="right" vertical="top" wrapText="1"/>
    </xf>
    <xf numFmtId="0" fontId="12" fillId="13" borderId="45" xfId="0" applyFont="1" applyFill="1" applyBorder="1" applyAlignment="1">
      <alignment horizontal="right" vertical="top" wrapText="1"/>
    </xf>
    <xf numFmtId="0" fontId="12" fillId="38" borderId="49" xfId="0" applyFont="1" applyFill="1" applyBorder="1" applyAlignment="1">
      <alignment horizontal="right" vertical="top"/>
    </xf>
    <xf numFmtId="0" fontId="12" fillId="3" borderId="557" xfId="0" applyFont="1" applyFill="1" applyBorder="1" applyAlignment="1">
      <alignment horizontal="right" vertical="top" wrapText="1"/>
    </xf>
    <xf numFmtId="2" fontId="16" fillId="6" borderId="56" xfId="0" applyNumberFormat="1" applyFont="1" applyFill="1" applyBorder="1" applyAlignment="1">
      <alignment horizontal="right" vertical="top" wrapText="1"/>
    </xf>
    <xf numFmtId="2" fontId="16" fillId="13" borderId="49" xfId="0" applyNumberFormat="1" applyFont="1" applyFill="1" applyBorder="1" applyAlignment="1">
      <alignment horizontal="right" vertical="top" wrapText="1"/>
    </xf>
    <xf numFmtId="0" fontId="16" fillId="4" borderId="49" xfId="0" applyFont="1" applyFill="1" applyBorder="1" applyAlignment="1">
      <alignment horizontal="right" vertical="top" wrapText="1"/>
    </xf>
    <xf numFmtId="0" fontId="16" fillId="3" borderId="49" xfId="0" applyFont="1" applyFill="1" applyBorder="1" applyAlignment="1">
      <alignment horizontal="right" vertical="top" wrapText="1"/>
    </xf>
    <xf numFmtId="0" fontId="16" fillId="34" borderId="49" xfId="0" applyFont="1" applyFill="1" applyBorder="1" applyAlignment="1">
      <alignment horizontal="right" vertical="top" wrapText="1"/>
    </xf>
    <xf numFmtId="0" fontId="16" fillId="35" borderId="40" xfId="0" applyFont="1" applyFill="1" applyBorder="1" applyAlignment="1">
      <alignment horizontal="right" vertical="top" wrapText="1"/>
    </xf>
    <xf numFmtId="2" fontId="16" fillId="6" borderId="6" xfId="0" applyNumberFormat="1" applyFont="1" applyFill="1" applyBorder="1" applyAlignment="1">
      <alignment horizontal="right" vertical="top" wrapText="1"/>
    </xf>
    <xf numFmtId="0" fontId="16" fillId="3" borderId="45" xfId="0" applyFont="1" applyFill="1" applyBorder="1" applyAlignment="1">
      <alignment horizontal="right" vertical="top" wrapText="1"/>
    </xf>
    <xf numFmtId="2" fontId="16" fillId="13" borderId="45" xfId="0" applyNumberFormat="1" applyFont="1" applyFill="1" applyBorder="1" applyAlignment="1">
      <alignment horizontal="right" vertical="top" wrapText="1"/>
    </xf>
    <xf numFmtId="0" fontId="16" fillId="4" borderId="45" xfId="0" applyFont="1" applyFill="1" applyBorder="1" applyAlignment="1">
      <alignment horizontal="right" vertical="top" wrapText="1"/>
    </xf>
    <xf numFmtId="0" fontId="16" fillId="34" borderId="45" xfId="0" applyFont="1" applyFill="1" applyBorder="1" applyAlignment="1">
      <alignment horizontal="right" vertical="top" wrapText="1"/>
    </xf>
    <xf numFmtId="0" fontId="16" fillId="35" borderId="45" xfId="0" applyFont="1" applyFill="1" applyBorder="1" applyAlignment="1">
      <alignment horizontal="right" vertical="top" wrapText="1"/>
    </xf>
    <xf numFmtId="0" fontId="57" fillId="0" borderId="556" xfId="0" applyFont="1" applyBorder="1" applyAlignment="1">
      <alignment horizontal="center" vertical="top"/>
    </xf>
    <xf numFmtId="0" fontId="57" fillId="0" borderId="515" xfId="0" applyFont="1" applyBorder="1" applyAlignment="1">
      <alignment horizontal="center" vertical="top"/>
    </xf>
    <xf numFmtId="0" fontId="57" fillId="0" borderId="555" xfId="0" applyFont="1" applyBorder="1" applyAlignment="1">
      <alignment horizontal="center" vertical="top"/>
    </xf>
    <xf numFmtId="0" fontId="57" fillId="0" borderId="558" xfId="0" applyFont="1" applyBorder="1" applyAlignment="1">
      <alignment horizontal="center" vertical="top"/>
    </xf>
    <xf numFmtId="0" fontId="57" fillId="0" borderId="561" xfId="0" applyFont="1" applyBorder="1" applyAlignment="1">
      <alignment horizontal="center" vertical="top"/>
    </xf>
    <xf numFmtId="0" fontId="57" fillId="5" borderId="558" xfId="0" applyFont="1" applyFill="1" applyBorder="1" applyAlignment="1">
      <alignment vertical="top" wrapText="1"/>
    </xf>
    <xf numFmtId="0" fontId="57" fillId="5" borderId="561" xfId="0" applyFont="1" applyFill="1" applyBorder="1" applyAlignment="1">
      <alignment vertical="top" wrapText="1"/>
    </xf>
    <xf numFmtId="0" fontId="57" fillId="5" borderId="558" xfId="0" applyFont="1" applyFill="1" applyBorder="1" applyAlignment="1">
      <alignment vertical="top"/>
    </xf>
    <xf numFmtId="0" fontId="57" fillId="5" borderId="561" xfId="0" applyFont="1" applyFill="1" applyBorder="1" applyAlignment="1">
      <alignment vertical="top"/>
    </xf>
    <xf numFmtId="0" fontId="57" fillId="0" borderId="561" xfId="0" applyFont="1" applyBorder="1" applyAlignment="1">
      <alignment vertical="top"/>
    </xf>
    <xf numFmtId="0" fontId="57" fillId="0" borderId="515" xfId="0" applyFont="1" applyBorder="1" applyAlignment="1">
      <alignment vertical="top"/>
    </xf>
    <xf numFmtId="0" fontId="57" fillId="0" borderId="558" xfId="0" applyFont="1" applyBorder="1" applyAlignment="1">
      <alignment vertical="top"/>
    </xf>
    <xf numFmtId="0" fontId="57" fillId="0" borderId="559" xfId="0" applyFont="1" applyBorder="1" applyAlignment="1">
      <alignment vertical="top"/>
    </xf>
    <xf numFmtId="0" fontId="57" fillId="0" borderId="564" xfId="0" applyFont="1" applyBorder="1" applyAlignment="1">
      <alignment vertical="top"/>
    </xf>
    <xf numFmtId="0" fontId="75" fillId="0" borderId="26" xfId="0" applyFont="1" applyBorder="1" applyAlignment="1">
      <alignment horizontal="left" wrapText="1"/>
    </xf>
    <xf numFmtId="0" fontId="51" fillId="0" borderId="558" xfId="0" applyFont="1" applyBorder="1" applyAlignment="1">
      <alignment vertical="top"/>
    </xf>
    <xf numFmtId="0" fontId="51" fillId="0" borderId="559" xfId="0" applyFont="1" applyBorder="1" applyAlignment="1">
      <alignment vertical="top"/>
    </xf>
    <xf numFmtId="0" fontId="51" fillId="0" borderId="561" xfId="0" applyFont="1" applyBorder="1" applyAlignment="1">
      <alignment vertical="top"/>
    </xf>
    <xf numFmtId="0" fontId="75" fillId="0" borderId="560" xfId="0" applyFont="1" applyBorder="1" applyAlignment="1">
      <alignment horizontal="left" wrapText="1"/>
    </xf>
    <xf numFmtId="2" fontId="57" fillId="0" borderId="558" xfId="0" applyNumberFormat="1" applyFont="1" applyBorder="1" applyAlignment="1">
      <alignment horizontal="center" vertical="top"/>
    </xf>
    <xf numFmtId="0" fontId="75" fillId="0" borderId="560" xfId="0" applyFont="1" applyFill="1" applyBorder="1" applyAlignment="1">
      <alignment horizontal="left" wrapText="1"/>
    </xf>
    <xf numFmtId="0" fontId="57" fillId="0" borderId="558" xfId="0" applyFont="1" applyBorder="1" applyAlignment="1">
      <alignment vertical="top" wrapText="1"/>
    </xf>
    <xf numFmtId="0" fontId="57" fillId="0" borderId="558" xfId="0" applyNumberFormat="1" applyFont="1" applyBorder="1" applyAlignment="1">
      <alignment vertical="top"/>
    </xf>
    <xf numFmtId="0" fontId="57" fillId="0" borderId="556" xfId="0" applyFont="1" applyBorder="1" applyAlignment="1">
      <alignment vertical="top"/>
    </xf>
    <xf numFmtId="0" fontId="57" fillId="0" borderId="555" xfId="0" applyNumberFormat="1" applyFont="1" applyBorder="1" applyAlignment="1">
      <alignment horizontal="center" vertical="top"/>
    </xf>
    <xf numFmtId="0" fontId="57" fillId="0" borderId="562" xfId="0" applyFont="1" applyBorder="1" applyAlignment="1">
      <alignment vertical="top"/>
    </xf>
    <xf numFmtId="0" fontId="57" fillId="0" borderId="558" xfId="0" applyFont="1" applyFill="1" applyBorder="1" applyAlignment="1">
      <alignment vertical="top"/>
    </xf>
    <xf numFmtId="2" fontId="57" fillId="0" borderId="558" xfId="0" applyNumberFormat="1" applyFont="1" applyBorder="1" applyAlignment="1">
      <alignment vertical="top"/>
    </xf>
    <xf numFmtId="2" fontId="59" fillId="0" borderId="558" xfId="0" applyNumberFormat="1" applyFont="1" applyBorder="1" applyAlignment="1">
      <alignment vertical="top"/>
    </xf>
    <xf numFmtId="0" fontId="59" fillId="0" borderId="560" xfId="0" applyFont="1" applyFill="1" applyBorder="1" applyAlignment="1">
      <alignment horizontal="left" wrapText="1"/>
    </xf>
    <xf numFmtId="0" fontId="8" fillId="0" borderId="566" xfId="0" applyFont="1" applyBorder="1" applyAlignment="1">
      <alignment horizontal="left" wrapText="1"/>
    </xf>
    <xf numFmtId="0" fontId="51" fillId="0" borderId="563" xfId="0" applyFont="1" applyBorder="1" applyAlignment="1">
      <alignment vertical="top"/>
    </xf>
    <xf numFmtId="0" fontId="51" fillId="0" borderId="565" xfId="0" applyFont="1" applyBorder="1" applyAlignment="1">
      <alignment vertical="top"/>
    </xf>
    <xf numFmtId="0" fontId="51" fillId="0" borderId="564" xfId="0" applyFont="1" applyBorder="1" applyAlignment="1">
      <alignment vertical="top"/>
    </xf>
    <xf numFmtId="0" fontId="57" fillId="0" borderId="563" xfId="0" applyFont="1" applyBorder="1" applyAlignment="1">
      <alignment vertical="top"/>
    </xf>
    <xf numFmtId="0" fontId="57" fillId="0" borderId="565" xfId="0" applyFont="1" applyBorder="1" applyAlignment="1">
      <alignment vertical="top"/>
    </xf>
    <xf numFmtId="0" fontId="57" fillId="0" borderId="564" xfId="0" applyFont="1" applyBorder="1" applyAlignment="1">
      <alignment vertical="top" wrapText="1"/>
    </xf>
    <xf numFmtId="0" fontId="57" fillId="0" borderId="563" xfId="0" applyFont="1" applyBorder="1" applyAlignment="1">
      <alignment vertical="top" wrapText="1"/>
    </xf>
    <xf numFmtId="0" fontId="57" fillId="0" borderId="565" xfId="0" applyFont="1" applyBorder="1" applyAlignment="1">
      <alignment vertical="top" wrapText="1"/>
    </xf>
    <xf numFmtId="0" fontId="57" fillId="5" borderId="561" xfId="0" applyFont="1" applyFill="1" applyBorder="1" applyAlignment="1">
      <alignment horizontal="center" vertical="top"/>
    </xf>
    <xf numFmtId="0" fontId="57" fillId="5" borderId="558" xfId="0" applyFont="1" applyFill="1" applyBorder="1" applyAlignment="1">
      <alignment horizontal="center" vertical="top"/>
    </xf>
    <xf numFmtId="0" fontId="57" fillId="5" borderId="25" xfId="0" applyFont="1" applyFill="1" applyBorder="1" applyAlignment="1">
      <alignment horizontal="center" vertical="top"/>
    </xf>
    <xf numFmtId="0" fontId="57" fillId="5" borderId="559" xfId="0" applyFont="1" applyFill="1" applyBorder="1" applyAlignment="1">
      <alignment horizontal="center" vertical="top"/>
    </xf>
    <xf numFmtId="2" fontId="57" fillId="0" borderId="559" xfId="0" applyNumberFormat="1" applyFont="1" applyBorder="1" applyAlignment="1">
      <alignment horizontal="center" vertical="top"/>
    </xf>
    <xf numFmtId="0" fontId="58" fillId="0" borderId="558" xfId="0" applyFont="1" applyBorder="1" applyAlignment="1">
      <alignment vertical="top"/>
    </xf>
    <xf numFmtId="0" fontId="58" fillId="0" borderId="561" xfId="0" applyFont="1" applyBorder="1" applyAlignment="1">
      <alignment vertical="top"/>
    </xf>
    <xf numFmtId="0" fontId="58" fillId="0" borderId="559" xfId="0" applyFont="1" applyBorder="1" applyAlignment="1">
      <alignment vertical="top"/>
    </xf>
    <xf numFmtId="0" fontId="57" fillId="0" borderId="559" xfId="0" applyFont="1" applyBorder="1" applyAlignment="1">
      <alignment horizontal="center" vertical="top"/>
    </xf>
    <xf numFmtId="0" fontId="57" fillId="0" borderId="561" xfId="0" applyFont="1" applyBorder="1" applyAlignment="1">
      <alignment vertical="top" wrapText="1"/>
    </xf>
    <xf numFmtId="0" fontId="57" fillId="0" borderId="559" xfId="0" applyFont="1" applyBorder="1" applyAlignment="1">
      <alignment horizontal="center" vertical="top" wrapText="1"/>
    </xf>
    <xf numFmtId="0" fontId="75" fillId="0" borderId="560" xfId="0" applyFont="1" applyBorder="1" applyAlignment="1">
      <alignment horizontal="left" vertical="top" wrapText="1"/>
    </xf>
    <xf numFmtId="0" fontId="57" fillId="0" borderId="559" xfId="0" applyNumberFormat="1" applyFont="1" applyBorder="1" applyAlignment="1">
      <alignment vertical="top"/>
    </xf>
    <xf numFmtId="0" fontId="57" fillId="5" borderId="556" xfId="0" applyFont="1" applyFill="1" applyBorder="1" applyAlignment="1">
      <alignment vertical="top"/>
    </xf>
    <xf numFmtId="0" fontId="57" fillId="0" borderId="561" xfId="0" applyFont="1" applyFill="1" applyBorder="1" applyAlignment="1">
      <alignment vertical="top"/>
    </xf>
    <xf numFmtId="0" fontId="57" fillId="0" borderId="559" xfId="0" applyFont="1" applyFill="1" applyBorder="1" applyAlignment="1">
      <alignment vertical="top"/>
    </xf>
    <xf numFmtId="2" fontId="59" fillId="0" borderId="559" xfId="0" applyNumberFormat="1" applyFont="1" applyBorder="1" applyAlignment="1">
      <alignment vertical="top"/>
    </xf>
    <xf numFmtId="2" fontId="59" fillId="0" borderId="559" xfId="0" applyNumberFormat="1" applyFont="1" applyBorder="1" applyAlignment="1">
      <alignment horizontal="center" vertical="top"/>
    </xf>
    <xf numFmtId="0" fontId="51" fillId="5" borderId="558" xfId="0" applyFont="1" applyFill="1" applyBorder="1" applyAlignment="1">
      <alignment vertical="top"/>
    </xf>
    <xf numFmtId="0" fontId="57" fillId="5" borderId="563" xfId="0" applyFont="1" applyFill="1" applyBorder="1" applyAlignment="1">
      <alignment vertical="top" wrapText="1"/>
    </xf>
    <xf numFmtId="0" fontId="76" fillId="37" borderId="47" xfId="0" applyFont="1" applyFill="1" applyBorder="1"/>
    <xf numFmtId="0" fontId="76" fillId="37" borderId="55" xfId="0" applyFont="1" applyFill="1" applyBorder="1"/>
    <xf numFmtId="0" fontId="76" fillId="37" borderId="52" xfId="0" applyFont="1" applyFill="1" applyBorder="1"/>
    <xf numFmtId="0" fontId="76" fillId="37" borderId="47" xfId="0" applyFont="1" applyFill="1" applyBorder="1" applyAlignment="1">
      <alignment horizontal="right"/>
    </xf>
    <xf numFmtId="0" fontId="76" fillId="37" borderId="55" xfId="0" applyFont="1" applyFill="1" applyBorder="1" applyAlignment="1">
      <alignment horizontal="right"/>
    </xf>
    <xf numFmtId="0" fontId="76" fillId="37" borderId="52" xfId="0" applyFont="1" applyFill="1" applyBorder="1" applyAlignment="1">
      <alignment horizontal="right"/>
    </xf>
    <xf numFmtId="49" fontId="76" fillId="37" borderId="47" xfId="0" applyNumberFormat="1" applyFont="1" applyFill="1" applyBorder="1" applyAlignment="1">
      <alignment horizontal="right"/>
    </xf>
    <xf numFmtId="0" fontId="57" fillId="0" borderId="567" xfId="0" applyFont="1" applyBorder="1" applyAlignment="1">
      <alignment vertical="top"/>
    </xf>
    <xf numFmtId="0" fontId="51" fillId="0" borderId="567" xfId="0" applyFont="1" applyBorder="1" applyAlignment="1">
      <alignment vertical="top"/>
    </xf>
    <xf numFmtId="0" fontId="51" fillId="0" borderId="568" xfId="0" applyFont="1" applyBorder="1" applyAlignment="1">
      <alignment vertical="top"/>
    </xf>
    <xf numFmtId="0" fontId="51" fillId="0" borderId="571" xfId="0" applyFont="1" applyBorder="1" applyAlignment="1">
      <alignment vertical="top"/>
    </xf>
    <xf numFmtId="0" fontId="51" fillId="0" borderId="570" xfId="0" applyFont="1" applyBorder="1" applyAlignment="1">
      <alignment vertical="top"/>
    </xf>
    <xf numFmtId="0" fontId="76" fillId="37" borderId="38" xfId="0" applyFont="1" applyFill="1" applyBorder="1"/>
    <xf numFmtId="0" fontId="76" fillId="37" borderId="52" xfId="0" applyFont="1" applyFill="1" applyBorder="1"/>
    <xf numFmtId="0" fontId="57" fillId="0" borderId="567" xfId="0" applyFont="1" applyBorder="1" applyAlignment="1">
      <alignment horizontal="center" vertical="top"/>
    </xf>
    <xf numFmtId="0" fontId="12" fillId="5" borderId="47" xfId="0" applyFont="1" applyFill="1" applyBorder="1" applyAlignment="1">
      <alignment horizontal="right" vertical="top" wrapText="1"/>
    </xf>
    <xf numFmtId="0" fontId="12" fillId="5" borderId="38" xfId="0" applyFont="1" applyFill="1" applyBorder="1" applyAlignment="1">
      <alignment horizontal="right" vertical="top" wrapText="1"/>
    </xf>
    <xf numFmtId="0" fontId="16" fillId="0" borderId="47" xfId="0" applyFont="1" applyBorder="1"/>
    <xf numFmtId="0" fontId="12" fillId="5" borderId="42" xfId="0" applyFont="1" applyFill="1" applyBorder="1" applyAlignment="1">
      <alignment horizontal="right" vertical="top" wrapText="1"/>
    </xf>
    <xf numFmtId="0" fontId="12" fillId="5" borderId="548" xfId="0" applyFont="1" applyFill="1" applyBorder="1" applyAlignment="1">
      <alignment horizontal="right" vertical="top" wrapText="1"/>
    </xf>
    <xf numFmtId="0" fontId="12" fillId="11" borderId="7" xfId="0" applyFont="1" applyFill="1" applyBorder="1" applyAlignment="1">
      <alignment horizontal="left" vertical="top"/>
    </xf>
    <xf numFmtId="0" fontId="12" fillId="6" borderId="32" xfId="0" applyFont="1" applyFill="1" applyBorder="1" applyAlignment="1">
      <alignment horizontal="left" vertical="top"/>
    </xf>
    <xf numFmtId="0" fontId="12" fillId="11" borderId="32" xfId="0" applyFont="1" applyFill="1" applyBorder="1" applyAlignment="1">
      <alignment horizontal="left" vertical="top"/>
    </xf>
    <xf numFmtId="0" fontId="12" fillId="3" borderId="32" xfId="0" applyFont="1" applyFill="1" applyBorder="1" applyAlignment="1">
      <alignment horizontal="left" vertical="top"/>
    </xf>
    <xf numFmtId="0" fontId="12" fillId="11" borderId="54" xfId="0" applyFont="1" applyFill="1" applyBorder="1" applyAlignment="1">
      <alignment horizontal="right" vertical="top"/>
    </xf>
    <xf numFmtId="0" fontId="12" fillId="6" borderId="13" xfId="0" applyFont="1" applyFill="1" applyBorder="1" applyAlignment="1">
      <alignment horizontal="left" vertical="top"/>
    </xf>
    <xf numFmtId="0" fontId="12" fillId="5" borderId="393" xfId="0" applyFont="1" applyFill="1" applyBorder="1" applyAlignment="1">
      <alignment horizontal="right" vertical="top" wrapText="1"/>
    </xf>
    <xf numFmtId="0" fontId="13" fillId="37" borderId="4" xfId="0" applyFont="1" applyFill="1" applyBorder="1" applyAlignment="1">
      <alignment horizontal="right" vertical="top" wrapText="1"/>
    </xf>
    <xf numFmtId="0" fontId="13" fillId="37" borderId="441" xfId="0" applyFont="1" applyFill="1" applyBorder="1" applyAlignment="1">
      <alignment horizontal="right" vertical="top" wrapText="1"/>
    </xf>
    <xf numFmtId="0" fontId="13" fillId="37" borderId="442" xfId="0" applyFont="1" applyFill="1" applyBorder="1" applyAlignment="1">
      <alignment horizontal="right" vertical="top" wrapText="1"/>
    </xf>
    <xf numFmtId="0" fontId="13" fillId="37" borderId="443" xfId="0" applyFont="1" applyFill="1" applyBorder="1" applyAlignment="1">
      <alignment horizontal="right" vertical="top" wrapText="1"/>
    </xf>
    <xf numFmtId="0" fontId="56" fillId="37" borderId="56" xfId="0" applyFont="1" applyFill="1" applyBorder="1"/>
    <xf numFmtId="0" fontId="56" fillId="37" borderId="47" xfId="0" applyFont="1" applyFill="1" applyBorder="1"/>
    <xf numFmtId="0" fontId="18" fillId="37" borderId="47" xfId="0" applyFont="1" applyFill="1" applyBorder="1" applyAlignment="1">
      <alignment horizontal="right" vertical="top" wrapText="1"/>
    </xf>
    <xf numFmtId="0" fontId="18" fillId="37" borderId="38" xfId="0" applyFont="1" applyFill="1" applyBorder="1" applyAlignment="1">
      <alignment horizontal="right" vertical="top" wrapText="1"/>
    </xf>
    <xf numFmtId="0" fontId="13" fillId="37" borderId="47" xfId="0" applyFont="1" applyFill="1" applyBorder="1" applyAlignment="1">
      <alignment horizontal="right" vertical="top" wrapText="1"/>
    </xf>
    <xf numFmtId="0" fontId="13" fillId="37" borderId="51" xfId="0" applyFont="1" applyFill="1" applyBorder="1" applyAlignment="1">
      <alignment horizontal="right" vertical="top" wrapText="1"/>
    </xf>
    <xf numFmtId="0" fontId="13" fillId="37" borderId="6" xfId="0" applyFont="1" applyFill="1" applyBorder="1" applyAlignment="1">
      <alignment horizontal="right" vertical="top" wrapText="1"/>
    </xf>
    <xf numFmtId="0" fontId="13" fillId="37" borderId="45" xfId="0" applyFont="1" applyFill="1" applyBorder="1" applyAlignment="1">
      <alignment horizontal="right" vertical="top" wrapText="1"/>
    </xf>
    <xf numFmtId="0" fontId="13" fillId="37" borderId="38" xfId="0" applyFont="1" applyFill="1" applyBorder="1" applyAlignment="1">
      <alignment horizontal="right" vertical="top" wrapText="1"/>
    </xf>
    <xf numFmtId="0" fontId="36" fillId="5" borderId="454" xfId="0" applyFont="1" applyFill="1" applyBorder="1" applyAlignment="1">
      <alignment horizontal="right" vertical="top" wrapText="1"/>
    </xf>
    <xf numFmtId="0" fontId="36" fillId="5" borderId="53" xfId="0" applyFont="1" applyFill="1" applyBorder="1" applyAlignment="1">
      <alignment horizontal="right" vertical="top" wrapText="1"/>
    </xf>
    <xf numFmtId="0" fontId="36" fillId="5" borderId="453" xfId="0" applyFont="1" applyFill="1" applyBorder="1" applyAlignment="1">
      <alignment horizontal="right" vertical="top" wrapText="1"/>
    </xf>
    <xf numFmtId="0" fontId="36" fillId="5" borderId="449" xfId="0" applyFont="1" applyFill="1" applyBorder="1" applyAlignment="1">
      <alignment horizontal="right" vertical="top" wrapText="1"/>
    </xf>
    <xf numFmtId="0" fontId="36" fillId="5" borderId="450" xfId="0" applyFont="1" applyFill="1" applyBorder="1" applyAlignment="1">
      <alignment horizontal="right" vertical="top" wrapText="1"/>
    </xf>
    <xf numFmtId="1" fontId="35" fillId="0" borderId="586" xfId="0" applyNumberFormat="1" applyFont="1" applyBorder="1" applyAlignment="1">
      <alignment vertical="top" wrapText="1"/>
    </xf>
    <xf numFmtId="0" fontId="10" fillId="5" borderId="36" xfId="0" applyFont="1" applyFill="1" applyBorder="1" applyAlignment="1">
      <alignment wrapText="1"/>
    </xf>
    <xf numFmtId="1" fontId="35" fillId="0" borderId="51" xfId="0" applyNumberFormat="1" applyFont="1" applyBorder="1" applyAlignment="1">
      <alignment vertical="top" wrapText="1"/>
    </xf>
    <xf numFmtId="0" fontId="0" fillId="5" borderId="0" xfId="0" applyFill="1"/>
    <xf numFmtId="0" fontId="11" fillId="0" borderId="27" xfId="0" applyFont="1" applyBorder="1" applyAlignment="1">
      <alignment horizontal="right" vertical="top"/>
    </xf>
    <xf numFmtId="0" fontId="12" fillId="11" borderId="107" xfId="0" applyFont="1" applyFill="1" applyBorder="1" applyAlignment="1">
      <alignment horizontal="left" vertical="top" wrapText="1"/>
    </xf>
    <xf numFmtId="0" fontId="12" fillId="3" borderId="45" xfId="0" applyFont="1" applyFill="1" applyBorder="1" applyAlignment="1">
      <alignment horizontal="right" vertical="top" wrapText="1"/>
    </xf>
    <xf numFmtId="0" fontId="12" fillId="3" borderId="32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horizontal="left" vertical="top" wrapText="1"/>
    </xf>
    <xf numFmtId="0" fontId="12" fillId="3" borderId="32" xfId="0" applyFont="1" applyFill="1" applyBorder="1" applyAlignment="1">
      <alignment horizontal="right" vertical="top" wrapText="1"/>
    </xf>
    <xf numFmtId="1" fontId="36" fillId="0" borderId="51" xfId="0" applyNumberFormat="1" applyFont="1" applyBorder="1" applyAlignment="1">
      <alignment horizontal="right" vertical="top" wrapText="1"/>
    </xf>
    <xf numFmtId="0" fontId="12" fillId="0" borderId="592" xfId="0" applyFont="1" applyBorder="1" applyAlignment="1">
      <alignment vertical="center"/>
    </xf>
    <xf numFmtId="0" fontId="36" fillId="5" borderId="588" xfId="0" applyFont="1" applyFill="1" applyBorder="1" applyAlignment="1">
      <alignment vertical="top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36" fillId="0" borderId="582" xfId="0" applyNumberFormat="1" applyFont="1" applyFill="1" applyBorder="1" applyAlignment="1">
      <alignment horizontal="center" vertical="top" wrapText="1"/>
    </xf>
    <xf numFmtId="1" fontId="35" fillId="0" borderId="588" xfId="0" applyNumberFormat="1" applyFont="1" applyBorder="1" applyAlignment="1">
      <alignment vertical="top" wrapText="1"/>
    </xf>
    <xf numFmtId="1" fontId="35" fillId="0" borderId="595" xfId="0" applyNumberFormat="1" applyFont="1" applyBorder="1" applyAlignment="1">
      <alignment horizontal="right" vertical="top" wrapText="1"/>
    </xf>
    <xf numFmtId="1" fontId="35" fillId="0" borderId="573" xfId="0" applyNumberFormat="1" applyFont="1" applyBorder="1" applyAlignment="1">
      <alignment vertical="top" wrapText="1"/>
    </xf>
    <xf numFmtId="0" fontId="10" fillId="5" borderId="573" xfId="0" applyFont="1" applyFill="1" applyBorder="1" applyAlignment="1">
      <alignment wrapText="1"/>
    </xf>
    <xf numFmtId="2" fontId="36" fillId="0" borderId="583" xfId="0" applyNumberFormat="1" applyFont="1" applyFill="1" applyBorder="1" applyAlignment="1">
      <alignment horizontal="center" vertical="top" wrapText="1"/>
    </xf>
    <xf numFmtId="2" fontId="36" fillId="0" borderId="51" xfId="0" applyNumberFormat="1" applyFont="1" applyBorder="1" applyAlignment="1">
      <alignment horizontal="right" vertical="top" wrapText="1"/>
    </xf>
    <xf numFmtId="0" fontId="12" fillId="0" borderId="590" xfId="0" applyFont="1" applyBorder="1" applyAlignment="1">
      <alignment vertical="center"/>
    </xf>
    <xf numFmtId="0" fontId="36" fillId="5" borderId="586" xfId="0" applyFont="1" applyFill="1" applyBorder="1" applyAlignment="1">
      <alignment vertical="top" wrapText="1"/>
    </xf>
    <xf numFmtId="0" fontId="36" fillId="0" borderId="582" xfId="0" applyFont="1" applyFill="1" applyBorder="1" applyAlignment="1">
      <alignment horizontal="center" vertical="top" wrapText="1"/>
    </xf>
    <xf numFmtId="1" fontId="35" fillId="0" borderId="590" xfId="0" applyNumberFormat="1" applyFont="1" applyBorder="1" applyAlignment="1">
      <alignment horizontal="right" vertical="top" wrapText="1"/>
    </xf>
    <xf numFmtId="1" fontId="36" fillId="0" borderId="442" xfId="0" applyNumberFormat="1" applyFont="1" applyBorder="1" applyAlignment="1">
      <alignment vertical="top" wrapText="1"/>
    </xf>
    <xf numFmtId="0" fontId="36" fillId="0" borderId="4" xfId="0" applyFont="1" applyBorder="1" applyAlignment="1">
      <alignment horizontal="right" vertical="top" wrapText="1"/>
    </xf>
    <xf numFmtId="1" fontId="35" fillId="0" borderId="592" xfId="0" applyNumberFormat="1" applyFont="1" applyBorder="1" applyAlignment="1">
      <alignment horizontal="right" vertical="top" wrapText="1"/>
    </xf>
    <xf numFmtId="0" fontId="10" fillId="5" borderId="555" xfId="0" applyFont="1" applyFill="1" applyBorder="1" applyAlignment="1">
      <alignment wrapText="1"/>
    </xf>
    <xf numFmtId="1" fontId="36" fillId="0" borderId="51" xfId="0" applyNumberFormat="1" applyFont="1" applyBorder="1" applyAlignment="1">
      <alignment vertical="top" wrapText="1"/>
    </xf>
    <xf numFmtId="0" fontId="12" fillId="0" borderId="554" xfId="0" applyFont="1" applyBorder="1" applyAlignment="1">
      <alignment horizontal="left" vertical="top" wrapText="1"/>
    </xf>
    <xf numFmtId="2" fontId="16" fillId="6" borderId="577" xfId="0" applyNumberFormat="1" applyFont="1" applyFill="1" applyBorder="1" applyAlignment="1">
      <alignment horizontal="right" vertical="top" wrapText="1"/>
    </xf>
    <xf numFmtId="2" fontId="16" fillId="13" borderId="576" xfId="0" applyNumberFormat="1" applyFont="1" applyFill="1" applyBorder="1" applyAlignment="1">
      <alignment horizontal="right" vertical="top" wrapText="1"/>
    </xf>
    <xf numFmtId="0" fontId="16" fillId="4" borderId="576" xfId="0" applyFont="1" applyFill="1" applyBorder="1" applyAlignment="1">
      <alignment horizontal="right" vertical="top" wrapText="1"/>
    </xf>
    <xf numFmtId="0" fontId="16" fillId="3" borderId="576" xfId="0" applyFont="1" applyFill="1" applyBorder="1" applyAlignment="1">
      <alignment horizontal="right" vertical="top" wrapText="1"/>
    </xf>
    <xf numFmtId="0" fontId="16" fillId="35" borderId="579" xfId="0" applyFont="1" applyFill="1" applyBorder="1" applyAlignment="1">
      <alignment horizontal="right" vertical="top" wrapText="1"/>
    </xf>
    <xf numFmtId="0" fontId="16" fillId="34" borderId="578" xfId="0" applyFont="1" applyFill="1" applyBorder="1" applyAlignment="1">
      <alignment horizontal="right" vertical="top" wrapText="1"/>
    </xf>
    <xf numFmtId="0" fontId="16" fillId="35" borderId="578" xfId="0" applyFont="1" applyFill="1" applyBorder="1" applyAlignment="1">
      <alignment horizontal="right" vertical="top" wrapText="1"/>
    </xf>
    <xf numFmtId="2" fontId="16" fillId="13" borderId="578" xfId="0" applyNumberFormat="1" applyFont="1" applyFill="1" applyBorder="1" applyAlignment="1">
      <alignment horizontal="right" vertical="top" wrapText="1"/>
    </xf>
    <xf numFmtId="0" fontId="16" fillId="4" borderId="578" xfId="0" applyFont="1" applyFill="1" applyBorder="1" applyAlignment="1">
      <alignment horizontal="right" vertical="top" wrapText="1"/>
    </xf>
    <xf numFmtId="0" fontId="16" fillId="3" borderId="578" xfId="0" applyFont="1" applyFill="1" applyBorder="1" applyAlignment="1">
      <alignment horizontal="right" vertical="top" wrapText="1"/>
    </xf>
    <xf numFmtId="0" fontId="16" fillId="34" borderId="580" xfId="0" applyFont="1" applyFill="1" applyBorder="1" applyAlignment="1">
      <alignment horizontal="right" vertical="top" wrapText="1"/>
    </xf>
    <xf numFmtId="0" fontId="16" fillId="4" borderId="580" xfId="0" applyFont="1" applyFill="1" applyBorder="1" applyAlignment="1">
      <alignment horizontal="right" vertical="top" wrapText="1"/>
    </xf>
    <xf numFmtId="0" fontId="8" fillId="0" borderId="578" xfId="0" applyFont="1" applyFill="1" applyBorder="1" applyAlignment="1">
      <alignment horizontal="right" vertical="top" wrapText="1"/>
    </xf>
    <xf numFmtId="0" fontId="8" fillId="0" borderId="576" xfId="0" applyFont="1" applyFill="1" applyBorder="1" applyAlignment="1">
      <alignment horizontal="right" vertical="top" wrapText="1"/>
    </xf>
    <xf numFmtId="2" fontId="8" fillId="0" borderId="576" xfId="0" applyNumberFormat="1" applyFont="1" applyFill="1" applyBorder="1" applyAlignment="1">
      <alignment horizontal="right" vertical="top" wrapText="1"/>
    </xf>
    <xf numFmtId="2" fontId="8" fillId="0" borderId="577" xfId="0" applyNumberFormat="1" applyFont="1" applyFill="1" applyBorder="1" applyAlignment="1">
      <alignment horizontal="right" vertical="top" wrapText="1"/>
    </xf>
    <xf numFmtId="0" fontId="10" fillId="5" borderId="583" xfId="0" applyFont="1" applyFill="1" applyBorder="1" applyAlignment="1">
      <alignment vertical="top" wrapText="1"/>
    </xf>
    <xf numFmtId="0" fontId="12" fillId="5" borderId="556" xfId="0" applyFont="1" applyFill="1" applyBorder="1" applyAlignment="1">
      <alignment horizontal="right" vertical="top" wrapText="1"/>
    </xf>
    <xf numFmtId="0" fontId="12" fillId="5" borderId="550" xfId="0" applyFont="1" applyFill="1" applyBorder="1" applyAlignment="1">
      <alignment horizontal="right" vertical="top" wrapText="1"/>
    </xf>
    <xf numFmtId="0" fontId="12" fillId="5" borderId="515" xfId="0" applyFont="1" applyFill="1" applyBorder="1" applyAlignment="1">
      <alignment horizontal="right" vertical="top" wrapText="1"/>
    </xf>
    <xf numFmtId="0" fontId="13" fillId="37" borderId="4" xfId="0" applyFont="1" applyFill="1" applyBorder="1" applyAlignment="1">
      <alignment horizontal="right" vertical="top" wrapText="1"/>
    </xf>
    <xf numFmtId="0" fontId="13" fillId="37" borderId="441" xfId="0" applyFont="1" applyFill="1" applyBorder="1" applyAlignment="1">
      <alignment horizontal="right" vertical="top" wrapText="1"/>
    </xf>
    <xf numFmtId="0" fontId="13" fillId="37" borderId="442" xfId="0" applyFont="1" applyFill="1" applyBorder="1" applyAlignment="1">
      <alignment horizontal="right" vertical="top" wrapText="1"/>
    </xf>
    <xf numFmtId="0" fontId="13" fillId="37" borderId="443" xfId="0" applyFont="1" applyFill="1" applyBorder="1" applyAlignment="1">
      <alignment horizontal="right" vertical="top" wrapText="1"/>
    </xf>
    <xf numFmtId="0" fontId="13" fillId="37" borderId="47" xfId="0" applyFont="1" applyFill="1" applyBorder="1" applyAlignment="1">
      <alignment horizontal="right" vertical="top" wrapText="1"/>
    </xf>
    <xf numFmtId="0" fontId="13" fillId="37" borderId="51" xfId="0" applyFont="1" applyFill="1" applyBorder="1" applyAlignment="1">
      <alignment horizontal="right" vertical="top" wrapText="1"/>
    </xf>
    <xf numFmtId="0" fontId="13" fillId="37" borderId="6" xfId="0" applyFont="1" applyFill="1" applyBorder="1" applyAlignment="1">
      <alignment horizontal="right" vertical="top" wrapText="1"/>
    </xf>
    <xf numFmtId="0" fontId="13" fillId="37" borderId="45" xfId="0" applyFont="1" applyFill="1" applyBorder="1" applyAlignment="1">
      <alignment horizontal="right" vertical="top" wrapText="1"/>
    </xf>
    <xf numFmtId="0" fontId="13" fillId="37" borderId="38" xfId="0" applyFont="1" applyFill="1" applyBorder="1" applyAlignment="1">
      <alignment horizontal="right" vertical="top" wrapText="1"/>
    </xf>
    <xf numFmtId="2" fontId="36" fillId="37" borderId="581" xfId="0" applyNumberFormat="1" applyFont="1" applyFill="1" applyBorder="1" applyAlignment="1">
      <alignment horizontal="center" vertical="top" wrapText="1"/>
    </xf>
    <xf numFmtId="166" fontId="36" fillId="37" borderId="584" xfId="0" applyNumberFormat="1" applyFont="1" applyFill="1" applyBorder="1" applyAlignment="1">
      <alignment horizontal="center" vertical="top" wrapText="1"/>
    </xf>
    <xf numFmtId="0" fontId="36" fillId="37" borderId="584" xfId="0" applyFont="1" applyFill="1" applyBorder="1" applyAlignment="1">
      <alignment horizontal="center" vertical="top" wrapText="1"/>
    </xf>
    <xf numFmtId="2" fontId="36" fillId="0" borderId="581" xfId="0" applyNumberFormat="1" applyFont="1" applyFill="1" applyBorder="1" applyAlignment="1">
      <alignment horizontal="center" vertical="top" wrapText="1"/>
    </xf>
    <xf numFmtId="166" fontId="36" fillId="0" borderId="584" xfId="0" applyNumberFormat="1" applyFont="1" applyFill="1" applyBorder="1" applyAlignment="1">
      <alignment horizontal="center" vertical="top" wrapText="1"/>
    </xf>
    <xf numFmtId="0" fontId="36" fillId="0" borderId="584" xfId="0" applyFont="1" applyFill="1" applyBorder="1" applyAlignment="1">
      <alignment horizontal="center" vertical="top" wrapText="1"/>
    </xf>
    <xf numFmtId="0" fontId="12" fillId="5" borderId="585" xfId="0" applyFont="1" applyFill="1" applyBorder="1" applyAlignment="1">
      <alignment horizontal="right" vertical="top" wrapText="1"/>
    </xf>
    <xf numFmtId="1" fontId="35" fillId="0" borderId="442" xfId="0" applyNumberFormat="1" applyFont="1" applyBorder="1" applyAlignment="1">
      <alignment vertical="top" wrapText="1"/>
    </xf>
    <xf numFmtId="2" fontId="36" fillId="0" borderId="442" xfId="0" applyNumberFormat="1" applyFont="1" applyBorder="1" applyAlignment="1">
      <alignment horizontal="right" vertical="top" wrapText="1"/>
    </xf>
    <xf numFmtId="1" fontId="36" fillId="0" borderId="4" xfId="0" applyNumberFormat="1" applyFont="1" applyBorder="1" applyAlignment="1">
      <alignment vertical="top" wrapText="1"/>
    </xf>
    <xf numFmtId="0" fontId="0" fillId="0" borderId="0" xfId="0"/>
    <xf numFmtId="0" fontId="12" fillId="0" borderId="5" xfId="0" applyFont="1" applyBorder="1" applyAlignment="1">
      <alignment horizontal="right" vertical="top" wrapText="1"/>
    </xf>
    <xf numFmtId="0" fontId="12" fillId="0" borderId="40" xfId="0" applyFont="1" applyBorder="1" applyAlignment="1">
      <alignment horizontal="right" vertical="top" wrapText="1"/>
    </xf>
    <xf numFmtId="0" fontId="12" fillId="7" borderId="5" xfId="0" applyFont="1" applyFill="1" applyBorder="1" applyAlignment="1">
      <alignment horizontal="right" vertical="top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top" textRotation="90" wrapText="1"/>
    </xf>
    <xf numFmtId="0" fontId="8" fillId="0" borderId="52" xfId="0" applyFont="1" applyBorder="1" applyAlignment="1">
      <alignment horizontal="center" vertical="top" textRotation="90" wrapText="1"/>
    </xf>
    <xf numFmtId="0" fontId="8" fillId="0" borderId="47" xfId="0" applyFont="1" applyBorder="1" applyAlignment="1">
      <alignment horizontal="center" vertical="top" textRotation="90" wrapText="1"/>
    </xf>
    <xf numFmtId="0" fontId="8" fillId="0" borderId="55" xfId="0" applyFont="1" applyBorder="1" applyAlignment="1">
      <alignment horizontal="center" vertical="top" textRotation="90" wrapText="1"/>
    </xf>
    <xf numFmtId="0" fontId="8" fillId="0" borderId="35" xfId="0" applyFont="1" applyBorder="1" applyAlignment="1">
      <alignment horizontal="center" vertical="top" textRotation="90" wrapText="1"/>
    </xf>
    <xf numFmtId="0" fontId="11" fillId="7" borderId="98" xfId="0" applyFont="1" applyFill="1" applyBorder="1" applyAlignment="1">
      <alignment horizontal="right" vertical="top" wrapText="1"/>
    </xf>
    <xf numFmtId="0" fontId="12" fillId="0" borderId="42" xfId="0" applyFont="1" applyBorder="1" applyAlignment="1">
      <alignment vertical="top"/>
    </xf>
    <xf numFmtId="0" fontId="8" fillId="5" borderId="5" xfId="0" applyFont="1" applyFill="1" applyBorder="1" applyAlignment="1">
      <alignment vertical="top" wrapText="1"/>
    </xf>
    <xf numFmtId="0" fontId="8" fillId="5" borderId="4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right" vertical="top" wrapText="1"/>
    </xf>
    <xf numFmtId="0" fontId="11" fillId="7" borderId="54" xfId="0" applyFont="1" applyFill="1" applyBorder="1" applyAlignment="1">
      <alignment horizontal="right" vertical="top"/>
    </xf>
    <xf numFmtId="0" fontId="22" fillId="0" borderId="54" xfId="0" applyFont="1" applyBorder="1" applyAlignment="1">
      <alignment horizontal="right" vertical="top"/>
    </xf>
    <xf numFmtId="0" fontId="11" fillId="0" borderId="65" xfId="0" applyFont="1" applyBorder="1" applyAlignment="1">
      <alignment horizontal="right" vertical="top" wrapText="1"/>
    </xf>
    <xf numFmtId="0" fontId="11" fillId="7" borderId="54" xfId="0" applyFont="1" applyFill="1" applyBorder="1" applyAlignment="1">
      <alignment horizontal="right" vertical="top" wrapText="1"/>
    </xf>
    <xf numFmtId="0" fontId="11" fillId="0" borderId="42" xfId="0" applyFont="1" applyBorder="1" applyAlignment="1">
      <alignment horizontal="right" vertical="top"/>
    </xf>
    <xf numFmtId="0" fontId="5" fillId="0" borderId="54" xfId="0" applyFont="1" applyBorder="1" applyAlignment="1">
      <alignment horizontal="right" vertical="top"/>
    </xf>
    <xf numFmtId="0" fontId="5" fillId="0" borderId="40" xfId="0" applyFont="1" applyBorder="1" applyAlignment="1">
      <alignment horizontal="right" vertical="top" wrapText="1"/>
    </xf>
    <xf numFmtId="0" fontId="5" fillId="0" borderId="56" xfId="0" applyFont="1" applyBorder="1" applyAlignment="1">
      <alignment horizontal="right" vertical="top" wrapText="1"/>
    </xf>
    <xf numFmtId="1" fontId="5" fillId="8" borderId="49" xfId="0" applyNumberFormat="1" applyFont="1" applyFill="1" applyBorder="1" applyAlignment="1">
      <alignment horizontal="right" vertical="top" wrapText="1"/>
    </xf>
    <xf numFmtId="1" fontId="5" fillId="14" borderId="40" xfId="0" applyNumberFormat="1" applyFont="1" applyFill="1" applyBorder="1" applyAlignment="1">
      <alignment horizontal="right" vertical="top" wrapText="1"/>
    </xf>
    <xf numFmtId="1" fontId="5" fillId="0" borderId="49" xfId="0" applyNumberFormat="1" applyFont="1" applyBorder="1" applyAlignment="1">
      <alignment horizontal="right" vertical="top" wrapText="1"/>
    </xf>
    <xf numFmtId="1" fontId="5" fillId="16" borderId="49" xfId="0" applyNumberFormat="1" applyFont="1" applyFill="1" applyBorder="1" applyAlignment="1">
      <alignment horizontal="right" vertical="top" wrapText="1"/>
    </xf>
    <xf numFmtId="1" fontId="5" fillId="10" borderId="49" xfId="0" applyNumberFormat="1" applyFont="1" applyFill="1" applyBorder="1" applyAlignment="1">
      <alignment horizontal="right" vertical="top" wrapText="1"/>
    </xf>
    <xf numFmtId="1" fontId="5" fillId="14" borderId="49" xfId="0" applyNumberFormat="1" applyFont="1" applyFill="1" applyBorder="1" applyAlignment="1">
      <alignment horizontal="right" vertical="top" wrapText="1"/>
    </xf>
    <xf numFmtId="0" fontId="0" fillId="0" borderId="27" xfId="0" applyFont="1" applyBorder="1"/>
    <xf numFmtId="0" fontId="0" fillId="0" borderId="0" xfId="0" applyFont="1"/>
    <xf numFmtId="0" fontId="12" fillId="6" borderId="42" xfId="0" applyFont="1" applyFill="1" applyBorder="1" applyAlignment="1">
      <alignment vertical="top" wrapText="1"/>
    </xf>
    <xf numFmtId="2" fontId="12" fillId="6" borderId="60" xfId="0" applyNumberFormat="1" applyFont="1" applyFill="1" applyBorder="1" applyAlignment="1">
      <alignment vertical="top"/>
    </xf>
    <xf numFmtId="2" fontId="12" fillId="6" borderId="139" xfId="0" applyNumberFormat="1" applyFont="1" applyFill="1" applyBorder="1" applyAlignment="1">
      <alignment vertical="top"/>
    </xf>
    <xf numFmtId="0" fontId="12" fillId="7" borderId="98" xfId="0" applyFont="1" applyFill="1" applyBorder="1" applyAlignment="1">
      <alignment horizontal="right" vertical="top"/>
    </xf>
    <xf numFmtId="1" fontId="12" fillId="11" borderId="591" xfId="0" applyNumberFormat="1" applyFont="1" applyFill="1" applyBorder="1" applyAlignment="1">
      <alignment horizontal="right" vertical="top" wrapText="1"/>
    </xf>
    <xf numFmtId="0" fontId="12" fillId="6" borderId="27" xfId="0" applyFont="1" applyFill="1" applyBorder="1" applyAlignment="1">
      <alignment vertical="top" wrapText="1"/>
    </xf>
    <xf numFmtId="2" fontId="12" fillId="6" borderId="42" xfId="0" applyNumberFormat="1" applyFont="1" applyFill="1" applyBorder="1" applyAlignment="1">
      <alignment vertical="top" wrapText="1"/>
    </xf>
    <xf numFmtId="0" fontId="10" fillId="21" borderId="81" xfId="0" applyFont="1" applyFill="1" applyBorder="1" applyAlignment="1">
      <alignment vertical="top"/>
    </xf>
    <xf numFmtId="0" fontId="10" fillId="21" borderId="82" xfId="0" applyFont="1" applyFill="1" applyBorder="1" applyAlignment="1">
      <alignment vertical="top"/>
    </xf>
    <xf numFmtId="2" fontId="10" fillId="21" borderId="82" xfId="0" applyNumberFormat="1" applyFont="1" applyFill="1" applyBorder="1" applyAlignment="1">
      <alignment vertical="top"/>
    </xf>
    <xf numFmtId="0" fontId="12" fillId="11" borderId="42" xfId="0" applyFont="1" applyFill="1" applyBorder="1" applyAlignment="1">
      <alignment vertical="top" wrapText="1"/>
    </xf>
    <xf numFmtId="0" fontId="12" fillId="11" borderId="27" xfId="0" applyFont="1" applyFill="1" applyBorder="1" applyAlignment="1">
      <alignment vertical="top" wrapText="1"/>
    </xf>
    <xf numFmtId="2" fontId="12" fillId="11" borderId="42" xfId="0" applyNumberFormat="1" applyFont="1" applyFill="1" applyBorder="1" applyAlignment="1">
      <alignment vertical="top" wrapText="1"/>
    </xf>
    <xf numFmtId="0" fontId="12" fillId="10" borderId="40" xfId="0" applyFont="1" applyFill="1" applyBorder="1" applyAlignment="1">
      <alignment vertical="top" wrapText="1"/>
    </xf>
    <xf numFmtId="0" fontId="12" fillId="6" borderId="41" xfId="0" applyFont="1" applyFill="1" applyBorder="1" applyAlignment="1">
      <alignment vertical="top"/>
    </xf>
    <xf numFmtId="2" fontId="12" fillId="6" borderId="219" xfId="0" applyNumberFormat="1" applyFont="1" applyFill="1" applyBorder="1" applyAlignment="1">
      <alignment vertical="top"/>
    </xf>
    <xf numFmtId="0" fontId="12" fillId="6" borderId="42" xfId="0" applyFont="1" applyFill="1" applyBorder="1" applyAlignment="1">
      <alignment vertical="top"/>
    </xf>
    <xf numFmtId="2" fontId="12" fillId="11" borderId="219" xfId="0" applyNumberFormat="1" applyFont="1" applyFill="1" applyBorder="1" applyAlignment="1">
      <alignment vertical="top"/>
    </xf>
    <xf numFmtId="0" fontId="12" fillId="6" borderId="27" xfId="0" applyFont="1" applyFill="1" applyBorder="1" applyAlignment="1">
      <alignment vertical="top"/>
    </xf>
    <xf numFmtId="2" fontId="12" fillId="6" borderId="42" xfId="0" applyNumberFormat="1" applyFont="1" applyFill="1" applyBorder="1" applyAlignment="1">
      <alignment vertical="top"/>
    </xf>
    <xf numFmtId="0" fontId="16" fillId="6" borderId="42" xfId="0" applyFont="1" applyFill="1" applyBorder="1" applyAlignment="1">
      <alignment vertical="top"/>
    </xf>
    <xf numFmtId="2" fontId="16" fillId="6" borderId="0" xfId="0" applyNumberFormat="1" applyFont="1" applyFill="1" applyAlignment="1">
      <alignment vertical="top"/>
    </xf>
    <xf numFmtId="2" fontId="16" fillId="6" borderId="42" xfId="0" applyNumberFormat="1" applyFont="1" applyFill="1" applyBorder="1" applyAlignment="1">
      <alignment vertical="top"/>
    </xf>
    <xf numFmtId="1" fontId="12" fillId="25" borderId="83" xfId="0" applyNumberFormat="1" applyFont="1" applyFill="1" applyBorder="1" applyAlignment="1">
      <alignment vertical="top" wrapText="1"/>
    </xf>
    <xf numFmtId="0" fontId="14" fillId="6" borderId="49" xfId="0" applyFont="1" applyFill="1" applyBorder="1" applyAlignment="1">
      <alignment vertical="top"/>
    </xf>
    <xf numFmtId="1" fontId="12" fillId="6" borderId="41" xfId="0" applyNumberFormat="1" applyFont="1" applyFill="1" applyBorder="1" applyAlignment="1">
      <alignment vertical="top" wrapText="1"/>
    </xf>
    <xf numFmtId="2" fontId="0" fillId="10" borderId="0" xfId="0" applyNumberFormat="1" applyFont="1" applyFill="1" applyAlignment="1">
      <alignment vertical="top"/>
    </xf>
    <xf numFmtId="0" fontId="14" fillId="11" borderId="41" xfId="0" applyFont="1" applyFill="1" applyBorder="1" applyAlignment="1">
      <alignment vertical="top"/>
    </xf>
    <xf numFmtId="2" fontId="14" fillId="11" borderId="41" xfId="0" applyNumberFormat="1" applyFont="1" applyFill="1" applyBorder="1" applyAlignment="1">
      <alignment vertical="top"/>
    </xf>
    <xf numFmtId="0" fontId="16" fillId="6" borderId="27" xfId="0" applyFont="1" applyFill="1" applyBorder="1" applyAlignment="1">
      <alignment vertical="top"/>
    </xf>
    <xf numFmtId="0" fontId="16" fillId="11" borderId="40" xfId="0" applyNumberFormat="1" applyFont="1" applyFill="1" applyBorder="1" applyAlignment="1">
      <alignment vertical="top" wrapText="1"/>
    </xf>
    <xf numFmtId="0" fontId="16" fillId="11" borderId="49" xfId="0" applyNumberFormat="1" applyFont="1" applyFill="1" applyBorder="1" applyAlignment="1">
      <alignment vertical="top" wrapText="1"/>
    </xf>
    <xf numFmtId="2" fontId="16" fillId="11" borderId="49" xfId="0" applyNumberFormat="1" applyFont="1" applyFill="1" applyBorder="1" applyAlignment="1">
      <alignment vertical="top" wrapText="1"/>
    </xf>
    <xf numFmtId="2" fontId="16" fillId="11" borderId="45" xfId="0" applyNumberFormat="1" applyFont="1" applyFill="1" applyBorder="1" applyAlignment="1">
      <alignment vertical="top" wrapText="1"/>
    </xf>
    <xf numFmtId="1" fontId="16" fillId="11" borderId="56" xfId="0" applyNumberFormat="1" applyFont="1" applyFill="1" applyBorder="1" applyAlignment="1">
      <alignment vertical="top" wrapText="1"/>
    </xf>
    <xf numFmtId="0" fontId="35" fillId="11" borderId="41" xfId="0" applyFont="1" applyFill="1" applyBorder="1" applyAlignment="1">
      <alignment vertical="top"/>
    </xf>
    <xf numFmtId="2" fontId="35" fillId="11" borderId="41" xfId="0" applyNumberFormat="1" applyFont="1" applyFill="1" applyBorder="1" applyAlignment="1">
      <alignment vertical="top"/>
    </xf>
    <xf numFmtId="0" fontId="16" fillId="6" borderId="45" xfId="0" applyFont="1" applyFill="1" applyBorder="1" applyAlignment="1">
      <alignment vertical="top" wrapText="1"/>
    </xf>
    <xf numFmtId="0" fontId="16" fillId="6" borderId="49" xfId="0" applyFont="1" applyFill="1" applyBorder="1" applyAlignment="1">
      <alignment vertical="top" wrapText="1"/>
    </xf>
    <xf numFmtId="2" fontId="16" fillId="6" borderId="49" xfId="0" applyNumberFormat="1" applyFont="1" applyFill="1" applyBorder="1" applyAlignment="1">
      <alignment vertical="top" wrapText="1"/>
    </xf>
    <xf numFmtId="2" fontId="16" fillId="6" borderId="45" xfId="0" applyNumberFormat="1" applyFont="1" applyFill="1" applyBorder="1" applyAlignment="1">
      <alignment vertical="top" wrapText="1"/>
    </xf>
    <xf numFmtId="1" fontId="12" fillId="6" borderId="56" xfId="0" applyNumberFormat="1" applyFont="1" applyFill="1" applyBorder="1" applyAlignment="1">
      <alignment vertical="top" wrapText="1"/>
    </xf>
    <xf numFmtId="0" fontId="12" fillId="11" borderId="42" xfId="0" applyFont="1" applyFill="1" applyBorder="1" applyAlignment="1">
      <alignment vertical="top"/>
    </xf>
    <xf numFmtId="2" fontId="12" fillId="11" borderId="42" xfId="0" applyNumberFormat="1" applyFont="1" applyFill="1" applyBorder="1" applyAlignment="1">
      <alignment vertical="top"/>
    </xf>
    <xf numFmtId="2" fontId="12" fillId="11" borderId="27" xfId="0" applyNumberFormat="1" applyFont="1" applyFill="1" applyBorder="1" applyAlignment="1">
      <alignment vertical="top" wrapText="1"/>
    </xf>
    <xf numFmtId="0" fontId="12" fillId="20" borderId="71" xfId="0" applyFont="1" applyFill="1" applyBorder="1" applyAlignment="1">
      <alignment vertical="top" wrapText="1"/>
    </xf>
    <xf numFmtId="0" fontId="12" fillId="11" borderId="41" xfId="0" applyFont="1" applyFill="1" applyBorder="1" applyAlignment="1">
      <alignment vertical="top"/>
    </xf>
    <xf numFmtId="2" fontId="12" fillId="11" borderId="41" xfId="0" applyNumberFormat="1" applyFont="1" applyFill="1" applyBorder="1" applyAlignment="1">
      <alignment vertical="top"/>
    </xf>
    <xf numFmtId="0" fontId="14" fillId="6" borderId="6" xfId="0" applyFont="1" applyFill="1" applyBorder="1" applyAlignment="1">
      <alignment vertical="top"/>
    </xf>
    <xf numFmtId="0" fontId="14" fillId="6" borderId="40" xfId="0" applyFont="1" applyFill="1" applyBorder="1" applyAlignment="1">
      <alignment vertical="top"/>
    </xf>
    <xf numFmtId="0" fontId="12" fillId="11" borderId="592" xfId="0" applyFont="1" applyFill="1" applyBorder="1" applyAlignment="1">
      <alignment horizontal="right" vertical="top"/>
    </xf>
    <xf numFmtId="0" fontId="12" fillId="11" borderId="515" xfId="0" applyFont="1" applyFill="1" applyBorder="1" applyAlignment="1">
      <alignment horizontal="right" vertical="top" wrapText="1"/>
    </xf>
    <xf numFmtId="0" fontId="12" fillId="11" borderId="592" xfId="0" applyFont="1" applyFill="1" applyBorder="1" applyAlignment="1">
      <alignment horizontal="right" vertical="top" wrapText="1"/>
    </xf>
    <xf numFmtId="0" fontId="12" fillId="11" borderId="589" xfId="0" applyFont="1" applyFill="1" applyBorder="1" applyAlignment="1">
      <alignment horizontal="right" vertical="top" wrapText="1"/>
    </xf>
    <xf numFmtId="1" fontId="12" fillId="11" borderId="592" xfId="0" applyNumberFormat="1" applyFont="1" applyFill="1" applyBorder="1" applyAlignment="1">
      <alignment horizontal="right" vertical="top" wrapText="1"/>
    </xf>
    <xf numFmtId="0" fontId="12" fillId="11" borderId="591" xfId="0" applyFont="1" applyFill="1" applyBorder="1" applyAlignment="1">
      <alignment horizontal="right" vertical="top" wrapText="1"/>
    </xf>
    <xf numFmtId="0" fontId="12" fillId="11" borderId="590" xfId="0" applyFont="1" applyFill="1" applyBorder="1" applyAlignment="1">
      <alignment horizontal="right" vertical="top" wrapText="1"/>
    </xf>
    <xf numFmtId="1" fontId="12" fillId="11" borderId="589" xfId="0" applyNumberFormat="1" applyFont="1" applyFill="1" applyBorder="1" applyAlignment="1">
      <alignment horizontal="right" vertical="top" wrapText="1"/>
    </xf>
    <xf numFmtId="1" fontId="12" fillId="11" borderId="586" xfId="0" applyNumberFormat="1" applyFont="1" applyFill="1" applyBorder="1" applyAlignment="1">
      <alignment horizontal="right" vertical="top" wrapText="1"/>
    </xf>
    <xf numFmtId="0" fontId="12" fillId="11" borderId="589" xfId="0" applyFont="1" applyFill="1" applyBorder="1" applyAlignment="1">
      <alignment horizontal="right" vertical="top"/>
    </xf>
    <xf numFmtId="1" fontId="16" fillId="5" borderId="27" xfId="0" applyNumberFormat="1" applyFont="1" applyFill="1" applyBorder="1" applyAlignment="1">
      <alignment horizontal="right" vertical="top" wrapText="1"/>
    </xf>
    <xf numFmtId="0" fontId="12" fillId="20" borderId="71" xfId="0" applyFont="1" applyFill="1" applyBorder="1" applyAlignment="1"/>
    <xf numFmtId="0" fontId="12" fillId="11" borderId="27" xfId="0" applyFont="1" applyFill="1" applyBorder="1" applyAlignment="1">
      <alignment horizontal="right" vertical="top"/>
    </xf>
    <xf numFmtId="0" fontId="10" fillId="5" borderId="595" xfId="0" applyFont="1" applyFill="1" applyBorder="1" applyAlignment="1">
      <alignment vertical="top" wrapText="1"/>
    </xf>
    <xf numFmtId="0" fontId="14" fillId="3" borderId="555" xfId="0" applyFont="1" applyFill="1" applyBorder="1" applyAlignment="1">
      <alignment horizontal="right" vertical="top" wrapText="1"/>
    </xf>
    <xf numFmtId="0" fontId="14" fillId="3" borderId="515" xfId="0" applyFont="1" applyFill="1" applyBorder="1" applyAlignment="1">
      <alignment horizontal="right" vertical="top" wrapText="1"/>
    </xf>
    <xf numFmtId="0" fontId="14" fillId="3" borderId="556" xfId="0" applyFont="1" applyFill="1" applyBorder="1" applyAlignment="1">
      <alignment horizontal="right" vertical="top" wrapText="1"/>
    </xf>
    <xf numFmtId="0" fontId="14" fillId="14" borderId="555" xfId="0" applyFont="1" applyFill="1" applyBorder="1" applyAlignment="1">
      <alignment horizontal="right" vertical="top" wrapText="1"/>
    </xf>
    <xf numFmtId="0" fontId="14" fillId="36" borderId="515" xfId="0" applyFont="1" applyFill="1" applyBorder="1" applyAlignment="1">
      <alignment horizontal="right" vertical="top" wrapText="1"/>
    </xf>
    <xf numFmtId="0" fontId="14" fillId="37" borderId="515" xfId="0" applyFont="1" applyFill="1" applyBorder="1" applyAlignment="1">
      <alignment horizontal="right" vertical="top"/>
    </xf>
    <xf numFmtId="0" fontId="14" fillId="13" borderId="556" xfId="0" applyFont="1" applyFill="1" applyBorder="1" applyAlignment="1">
      <alignment horizontal="right" vertical="top"/>
    </xf>
    <xf numFmtId="0" fontId="14" fillId="6" borderId="556" xfId="0" applyFont="1" applyFill="1" applyBorder="1" applyAlignment="1">
      <alignment horizontal="right" vertical="top"/>
    </xf>
    <xf numFmtId="0" fontId="14" fillId="38" borderId="556" xfId="0" applyFont="1" applyFill="1" applyBorder="1" applyAlignment="1">
      <alignment horizontal="right" vertical="top"/>
    </xf>
    <xf numFmtId="0" fontId="14" fillId="3" borderId="550" xfId="0" applyFont="1" applyFill="1" applyBorder="1" applyAlignment="1">
      <alignment horizontal="right" vertical="top"/>
    </xf>
    <xf numFmtId="0" fontId="14" fillId="14" borderId="555" xfId="0" applyFont="1" applyFill="1" applyBorder="1" applyAlignment="1">
      <alignment horizontal="right" vertical="top"/>
    </xf>
    <xf numFmtId="0" fontId="14" fillId="36" borderId="515" xfId="0" applyFont="1" applyFill="1" applyBorder="1" applyAlignment="1">
      <alignment horizontal="right" vertical="top"/>
    </xf>
    <xf numFmtId="0" fontId="14" fillId="37" borderId="556" xfId="0" applyFont="1" applyFill="1" applyBorder="1" applyAlignment="1">
      <alignment horizontal="right" vertical="top"/>
    </xf>
    <xf numFmtId="1" fontId="14" fillId="14" borderId="555" xfId="0" applyNumberFormat="1" applyFont="1" applyFill="1" applyBorder="1" applyAlignment="1">
      <alignment horizontal="right"/>
    </xf>
    <xf numFmtId="1" fontId="14" fillId="36" borderId="515" xfId="0" applyNumberFormat="1" applyFont="1" applyFill="1" applyBorder="1" applyAlignment="1">
      <alignment horizontal="right"/>
    </xf>
    <xf numFmtId="1" fontId="14" fillId="37" borderId="556" xfId="0" applyNumberFormat="1" applyFont="1" applyFill="1" applyBorder="1" applyAlignment="1">
      <alignment horizontal="right"/>
    </xf>
    <xf numFmtId="1" fontId="14" fillId="13" borderId="515" xfId="0" applyNumberFormat="1" applyFont="1" applyFill="1" applyBorder="1" applyAlignment="1">
      <alignment horizontal="right"/>
    </xf>
    <xf numFmtId="1" fontId="14" fillId="6" borderId="554" xfId="0" applyNumberFormat="1" applyFont="1" applyFill="1" applyBorder="1" applyAlignment="1">
      <alignment horizontal="right"/>
    </xf>
    <xf numFmtId="0" fontId="14" fillId="5" borderId="555" xfId="0" applyFont="1" applyFill="1" applyBorder="1" applyAlignment="1">
      <alignment horizontal="right" vertical="top"/>
    </xf>
    <xf numFmtId="0" fontId="16" fillId="38" borderId="556" xfId="0" applyFont="1" applyFill="1" applyBorder="1" applyAlignment="1">
      <alignment horizontal="right" vertical="top"/>
    </xf>
    <xf numFmtId="0" fontId="14" fillId="7" borderId="554" xfId="0" applyFont="1" applyFill="1" applyBorder="1" applyAlignment="1">
      <alignment horizontal="right" vertical="top"/>
    </xf>
    <xf numFmtId="0" fontId="14" fillId="7" borderId="550" xfId="0" applyFont="1" applyFill="1" applyBorder="1" applyAlignment="1">
      <alignment horizontal="right" vertical="top"/>
    </xf>
    <xf numFmtId="0" fontId="44" fillId="0" borderId="0" xfId="0" applyFont="1" applyAlignment="1"/>
    <xf numFmtId="0" fontId="0" fillId="0" borderId="5" xfId="0" applyBorder="1"/>
    <xf numFmtId="0" fontId="0" fillId="0" borderId="0" xfId="0" applyBorder="1"/>
    <xf numFmtId="0" fontId="12" fillId="0" borderId="590" xfId="0" applyFont="1" applyBorder="1" applyAlignment="1">
      <alignment horizontal="center" vertical="top" wrapText="1"/>
    </xf>
    <xf numFmtId="0" fontId="2" fillId="0" borderId="13" xfId="0" applyFont="1" applyBorder="1" applyAlignment="1">
      <alignment wrapText="1"/>
    </xf>
    <xf numFmtId="0" fontId="8" fillId="0" borderId="98" xfId="0" applyFont="1" applyBorder="1" applyAlignment="1">
      <alignment vertical="top" wrapText="1"/>
    </xf>
    <xf numFmtId="0" fontId="12" fillId="0" borderId="591" xfId="0" applyFont="1" applyBorder="1" applyAlignment="1">
      <alignment vertical="center"/>
    </xf>
    <xf numFmtId="0" fontId="12" fillId="0" borderId="594" xfId="0" applyFont="1" applyBorder="1" applyAlignment="1">
      <alignment vertical="center"/>
    </xf>
    <xf numFmtId="1" fontId="35" fillId="5" borderId="550" xfId="0" applyNumberFormat="1" applyFont="1" applyFill="1" applyBorder="1" applyAlignment="1">
      <alignment vertical="top" wrapText="1"/>
    </xf>
    <xf numFmtId="1" fontId="35" fillId="5" borderId="591" xfId="0" applyNumberFormat="1" applyFont="1" applyFill="1" applyBorder="1" applyAlignment="1">
      <alignment vertical="top" wrapText="1"/>
    </xf>
    <xf numFmtId="1" fontId="35" fillId="5" borderId="594" xfId="0" applyNumberFormat="1" applyFont="1" applyFill="1" applyBorder="1" applyAlignment="1">
      <alignment vertical="top" wrapText="1"/>
    </xf>
    <xf numFmtId="1" fontId="35" fillId="0" borderId="555" xfId="0" applyNumberFormat="1" applyFont="1" applyBorder="1" applyAlignment="1">
      <alignment horizontal="right" vertical="top" wrapText="1"/>
    </xf>
    <xf numFmtId="1" fontId="35" fillId="0" borderId="515" xfId="0" applyNumberFormat="1" applyFont="1" applyBorder="1" applyAlignment="1">
      <alignment horizontal="right" vertical="top" wrapText="1"/>
    </xf>
    <xf numFmtId="1" fontId="35" fillId="0" borderId="591" xfId="0" applyNumberFormat="1" applyFont="1" applyBorder="1" applyAlignment="1">
      <alignment horizontal="right" vertical="top" wrapText="1"/>
    </xf>
    <xf numFmtId="1" fontId="35" fillId="0" borderId="594" xfId="0" applyNumberFormat="1" applyFont="1" applyBorder="1" applyAlignment="1">
      <alignment horizontal="right" vertical="top" wrapText="1"/>
    </xf>
    <xf numFmtId="1" fontId="35" fillId="0" borderId="554" xfId="0" applyNumberFormat="1" applyFont="1" applyBorder="1" applyAlignment="1">
      <alignment horizontal="right" vertical="top" wrapText="1"/>
    </xf>
    <xf numFmtId="0" fontId="10" fillId="5" borderId="595" xfId="0" applyFont="1" applyFill="1" applyBorder="1" applyAlignment="1">
      <alignment wrapText="1"/>
    </xf>
    <xf numFmtId="1" fontId="16" fillId="0" borderId="590" xfId="0" applyNumberFormat="1" applyFont="1" applyBorder="1" applyAlignment="1">
      <alignment horizontal="right" vertical="top" wrapText="1"/>
    </xf>
    <xf numFmtId="1" fontId="16" fillId="0" borderId="592" xfId="0" applyNumberFormat="1" applyFont="1" applyBorder="1" applyAlignment="1">
      <alignment horizontal="right" vertical="top" wrapText="1"/>
    </xf>
    <xf numFmtId="0" fontId="79" fillId="5" borderId="595" xfId="0" applyFont="1" applyFill="1" applyBorder="1" applyAlignment="1">
      <alignment vertical="top" wrapText="1"/>
    </xf>
    <xf numFmtId="1" fontId="35" fillId="9" borderId="555" xfId="0" applyNumberFormat="1" applyFont="1" applyFill="1" applyBorder="1" applyAlignment="1">
      <alignment horizontal="right" vertical="top" wrapText="1"/>
    </xf>
    <xf numFmtId="1" fontId="35" fillId="9" borderId="515" xfId="0" applyNumberFormat="1" applyFont="1" applyFill="1" applyBorder="1" applyAlignment="1">
      <alignment horizontal="right" vertical="top" wrapText="1"/>
    </xf>
    <xf numFmtId="1" fontId="36" fillId="0" borderId="555" xfId="0" applyNumberFormat="1" applyFont="1" applyBorder="1" applyAlignment="1">
      <alignment vertical="top" wrapText="1"/>
    </xf>
    <xf numFmtId="1" fontId="36" fillId="0" borderId="515" xfId="0" applyNumberFormat="1" applyFont="1" applyBorder="1" applyAlignment="1">
      <alignment vertical="top" wrapText="1"/>
    </xf>
    <xf numFmtId="1" fontId="36" fillId="5" borderId="555" xfId="0" applyNumberFormat="1" applyFont="1" applyFill="1" applyBorder="1" applyAlignment="1">
      <alignment vertical="top" wrapText="1"/>
    </xf>
    <xf numFmtId="1" fontId="36" fillId="5" borderId="515" xfId="0" applyNumberFormat="1" applyFont="1" applyFill="1" applyBorder="1" applyAlignment="1">
      <alignment vertical="top" wrapText="1"/>
    </xf>
    <xf numFmtId="1" fontId="36" fillId="5" borderId="554" xfId="0" applyNumberFormat="1" applyFont="1" applyFill="1" applyBorder="1" applyAlignment="1">
      <alignment vertical="top" wrapText="1"/>
    </xf>
    <xf numFmtId="1" fontId="35" fillId="5" borderId="590" xfId="0" applyNumberFormat="1" applyFont="1" applyFill="1" applyBorder="1" applyAlignment="1">
      <alignment horizontal="right" vertical="top" wrapText="1"/>
    </xf>
    <xf numFmtId="1" fontId="35" fillId="5" borderId="592" xfId="0" applyNumberFormat="1" applyFont="1" applyFill="1" applyBorder="1" applyAlignment="1">
      <alignment horizontal="right" vertical="top" wrapText="1"/>
    </xf>
    <xf numFmtId="1" fontId="80" fillId="0" borderId="54" xfId="0" applyNumberFormat="1" applyFont="1" applyBorder="1"/>
    <xf numFmtId="1" fontId="80" fillId="0" borderId="27" xfId="0" applyNumberFormat="1" applyFont="1" applyBorder="1"/>
    <xf numFmtId="1" fontId="80" fillId="0" borderId="599" xfId="0" applyNumberFormat="1" applyFont="1" applyBorder="1"/>
    <xf numFmtId="1" fontId="80" fillId="0" borderId="598" xfId="0" applyNumberFormat="1" applyFont="1" applyBorder="1"/>
    <xf numFmtId="1" fontId="80" fillId="0" borderId="590" xfId="0" applyNumberFormat="1" applyFont="1" applyBorder="1"/>
    <xf numFmtId="1" fontId="80" fillId="0" borderId="5" xfId="0" applyNumberFormat="1" applyFont="1" applyBorder="1"/>
    <xf numFmtId="1" fontId="16" fillId="0" borderId="590" xfId="0" applyNumberFormat="1" applyFont="1" applyFill="1" applyBorder="1" applyAlignment="1">
      <alignment vertical="top" wrapText="1"/>
    </xf>
    <xf numFmtId="1" fontId="16" fillId="0" borderId="592" xfId="0" applyNumberFormat="1" applyFont="1" applyFill="1" applyBorder="1" applyAlignment="1">
      <alignment vertical="top" wrapText="1"/>
    </xf>
    <xf numFmtId="1" fontId="16" fillId="0" borderId="591" xfId="0" applyNumberFormat="1" applyFont="1" applyBorder="1"/>
    <xf numFmtId="1" fontId="16" fillId="0" borderId="555" xfId="0" applyNumberFormat="1" applyFont="1" applyBorder="1" applyAlignment="1">
      <alignment horizontal="right" vertical="top" wrapText="1"/>
    </xf>
    <xf numFmtId="1" fontId="16" fillId="0" borderId="515" xfId="0" applyNumberFormat="1" applyFont="1" applyBorder="1" applyAlignment="1">
      <alignment horizontal="right" vertical="top" wrapText="1"/>
    </xf>
    <xf numFmtId="1" fontId="16" fillId="0" borderId="554" xfId="0" applyNumberFormat="1" applyFont="1" applyBorder="1" applyAlignment="1">
      <alignment horizontal="right" vertical="top" wrapText="1"/>
    </xf>
    <xf numFmtId="1" fontId="16" fillId="5" borderId="54" xfId="0" applyNumberFormat="1" applyFont="1" applyFill="1" applyBorder="1" applyAlignment="1">
      <alignment horizontal="right" vertical="top" wrapText="1"/>
    </xf>
    <xf numFmtId="1" fontId="81" fillId="5" borderId="515" xfId="0" applyNumberFormat="1" applyFont="1" applyFill="1" applyBorder="1" applyAlignment="1">
      <alignment vertical="center" wrapText="1"/>
    </xf>
    <xf numFmtId="1" fontId="81" fillId="5" borderId="555" xfId="0" applyNumberFormat="1" applyFont="1" applyFill="1" applyBorder="1" applyAlignment="1">
      <alignment vertical="center" wrapText="1"/>
    </xf>
    <xf numFmtId="1" fontId="81" fillId="5" borderId="592" xfId="0" applyNumberFormat="1" applyFont="1" applyFill="1" applyBorder="1" applyAlignment="1">
      <alignment vertical="center" wrapText="1"/>
    </xf>
    <xf numFmtId="1" fontId="81" fillId="5" borderId="590" xfId="0" applyNumberFormat="1" applyFont="1" applyFill="1" applyBorder="1" applyAlignment="1">
      <alignment vertical="center" wrapText="1"/>
    </xf>
    <xf numFmtId="1" fontId="80" fillId="5" borderId="590" xfId="0" applyNumberFormat="1" applyFont="1" applyFill="1" applyBorder="1" applyAlignment="1">
      <alignment vertical="top" wrapText="1"/>
    </xf>
    <xf numFmtId="1" fontId="80" fillId="5" borderId="515" xfId="0" applyNumberFormat="1" applyFont="1" applyFill="1" applyBorder="1" applyAlignment="1">
      <alignment vertical="top" wrapText="1"/>
    </xf>
    <xf numFmtId="1" fontId="81" fillId="5" borderId="554" xfId="0" applyNumberFormat="1" applyFont="1" applyFill="1" applyBorder="1" applyAlignment="1">
      <alignment vertical="center" wrapText="1"/>
    </xf>
    <xf numFmtId="1" fontId="35" fillId="0" borderId="554" xfId="0" applyNumberFormat="1" applyFont="1" applyBorder="1" applyAlignment="1">
      <alignment horizontal="right" vertical="top"/>
    </xf>
    <xf numFmtId="1" fontId="35" fillId="0" borderId="515" xfId="0" applyNumberFormat="1" applyFont="1" applyBorder="1" applyAlignment="1">
      <alignment horizontal="right" vertical="top"/>
    </xf>
    <xf numFmtId="1" fontId="35" fillId="0" borderId="550" xfId="0" applyNumberFormat="1" applyFont="1" applyBorder="1" applyAlignment="1">
      <alignment horizontal="right" vertical="top"/>
    </xf>
    <xf numFmtId="0" fontId="35" fillId="5" borderId="602" xfId="0" applyFont="1" applyFill="1" applyBorder="1" applyAlignment="1">
      <alignment vertical="top" wrapText="1"/>
    </xf>
    <xf numFmtId="0" fontId="35" fillId="5" borderId="592" xfId="0" applyFont="1" applyFill="1" applyBorder="1" applyAlignment="1">
      <alignment vertical="top" wrapText="1"/>
    </xf>
    <xf numFmtId="1" fontId="35" fillId="5" borderId="602" xfId="0" applyNumberFormat="1" applyFont="1" applyFill="1" applyBorder="1" applyAlignment="1">
      <alignment vertical="top" wrapText="1"/>
    </xf>
    <xf numFmtId="0" fontId="35" fillId="5" borderId="594" xfId="0" applyFont="1" applyFill="1" applyBorder="1" applyAlignment="1">
      <alignment vertical="top" wrapText="1"/>
    </xf>
    <xf numFmtId="1" fontId="35" fillId="5" borderId="595" xfId="0" applyNumberFormat="1" applyFont="1" applyFill="1" applyBorder="1" applyAlignment="1">
      <alignment vertical="top" wrapText="1"/>
    </xf>
    <xf numFmtId="1" fontId="36" fillId="0" borderId="592" xfId="0" applyNumberFormat="1" applyFont="1" applyBorder="1" applyAlignment="1">
      <alignment vertical="top" wrapText="1"/>
    </xf>
    <xf numFmtId="1" fontId="36" fillId="0" borderId="590" xfId="0" applyNumberFormat="1" applyFont="1" applyBorder="1" applyAlignment="1">
      <alignment vertical="top" wrapText="1"/>
    </xf>
    <xf numFmtId="1" fontId="12" fillId="0" borderId="555" xfId="0" applyNumberFormat="1" applyFont="1" applyBorder="1" applyAlignment="1">
      <alignment vertical="top" wrapText="1"/>
    </xf>
    <xf numFmtId="1" fontId="12" fillId="0" borderId="515" xfId="0" applyNumberFormat="1" applyFont="1" applyBorder="1" applyAlignment="1">
      <alignment vertical="top" wrapText="1"/>
    </xf>
    <xf numFmtId="1" fontId="16" fillId="0" borderId="591" xfId="0" applyNumberFormat="1" applyFont="1" applyBorder="1" applyAlignment="1">
      <alignment horizontal="right" vertical="top" wrapText="1"/>
    </xf>
    <xf numFmtId="1" fontId="16" fillId="0" borderId="5" xfId="0" applyNumberFormat="1" applyFont="1" applyBorder="1" applyAlignment="1">
      <alignment horizontal="right" vertical="top" wrapText="1"/>
    </xf>
    <xf numFmtId="0" fontId="10" fillId="5" borderId="32" xfId="0" applyFont="1" applyFill="1" applyBorder="1" applyAlignment="1">
      <alignment vertical="top" wrapText="1"/>
    </xf>
    <xf numFmtId="0" fontId="2" fillId="0" borderId="590" xfId="0" applyFont="1" applyBorder="1" applyAlignment="1">
      <alignment horizontal="right"/>
    </xf>
    <xf numFmtId="0" fontId="2" fillId="0" borderId="592" xfId="0" applyFont="1" applyBorder="1" applyAlignment="1">
      <alignment horizontal="right"/>
    </xf>
    <xf numFmtId="0" fontId="2" fillId="0" borderId="590" xfId="0" applyFont="1" applyBorder="1" applyAlignment="1">
      <alignment horizontal="right" vertical="top" wrapText="1"/>
    </xf>
    <xf numFmtId="0" fontId="2" fillId="0" borderId="592" xfId="0" applyFont="1" applyBorder="1" applyAlignment="1">
      <alignment horizontal="right" vertical="top" wrapText="1"/>
    </xf>
    <xf numFmtId="0" fontId="2" fillId="0" borderId="589" xfId="0" applyFont="1" applyBorder="1" applyAlignment="1">
      <alignment horizontal="right" vertical="center"/>
    </xf>
    <xf numFmtId="0" fontId="14" fillId="0" borderId="604" xfId="0" applyFont="1" applyBorder="1" applyAlignment="1">
      <alignment horizontal="right" vertical="top" wrapText="1"/>
    </xf>
    <xf numFmtId="1" fontId="16" fillId="0" borderId="590" xfId="0" applyNumberFormat="1" applyFont="1" applyBorder="1" applyAlignment="1">
      <alignment vertical="top" wrapText="1"/>
    </xf>
    <xf numFmtId="1" fontId="16" fillId="0" borderId="592" xfId="0" applyNumberFormat="1" applyFont="1" applyBorder="1" applyAlignment="1">
      <alignment vertical="top" wrapText="1"/>
    </xf>
    <xf numFmtId="1" fontId="16" fillId="0" borderId="595" xfId="0" applyNumberFormat="1" applyFont="1" applyBorder="1" applyAlignment="1">
      <alignment horizontal="right" vertical="top" wrapText="1"/>
    </xf>
    <xf numFmtId="0" fontId="10" fillId="5" borderId="595" xfId="0" applyFont="1" applyFill="1" applyBorder="1" applyAlignment="1">
      <alignment horizontal="left" vertical="top" wrapText="1"/>
    </xf>
    <xf numFmtId="0" fontId="12" fillId="5" borderId="590" xfId="0" applyFont="1" applyFill="1" applyBorder="1"/>
    <xf numFmtId="0" fontId="12" fillId="5" borderId="592" xfId="0" applyFont="1" applyFill="1" applyBorder="1"/>
    <xf numFmtId="0" fontId="12" fillId="5" borderId="595" xfId="0" applyFont="1" applyFill="1" applyBorder="1"/>
    <xf numFmtId="0" fontId="10" fillId="5" borderId="595" xfId="0" applyFont="1" applyFill="1" applyBorder="1" applyAlignment="1">
      <alignment horizontal="left" wrapText="1"/>
    </xf>
    <xf numFmtId="1" fontId="35" fillId="5" borderId="589" xfId="0" applyNumberFormat="1" applyFont="1" applyFill="1" applyBorder="1" applyAlignment="1">
      <alignment horizontal="right" vertical="top" wrapText="1"/>
    </xf>
    <xf numFmtId="0" fontId="14" fillId="0" borderId="555" xfId="0" applyFont="1" applyBorder="1" applyAlignment="1">
      <alignment vertical="top" wrapText="1"/>
    </xf>
    <xf numFmtId="0" fontId="14" fillId="0" borderId="515" xfId="0" applyFont="1" applyBorder="1" applyAlignment="1">
      <alignment vertical="top" wrapText="1"/>
    </xf>
    <xf numFmtId="0" fontId="14" fillId="0" borderId="605" xfId="0" applyFont="1" applyBorder="1" applyAlignment="1">
      <alignment vertical="top" wrapText="1"/>
    </xf>
    <xf numFmtId="0" fontId="14" fillId="0" borderId="575" xfId="0" applyFont="1" applyBorder="1" applyAlignment="1">
      <alignment vertical="top" wrapText="1"/>
    </xf>
    <xf numFmtId="0" fontId="14" fillId="0" borderId="550" xfId="0" applyFont="1" applyBorder="1" applyAlignment="1">
      <alignment vertical="top" wrapText="1"/>
    </xf>
    <xf numFmtId="1" fontId="35" fillId="0" borderId="554" xfId="0" applyNumberFormat="1" applyFont="1" applyBorder="1" applyAlignment="1">
      <alignment vertical="top" wrapText="1"/>
    </xf>
    <xf numFmtId="0" fontId="10" fillId="5" borderId="32" xfId="0" applyFont="1" applyFill="1" applyBorder="1" applyAlignment="1">
      <alignment wrapText="1"/>
    </xf>
    <xf numFmtId="1" fontId="82" fillId="0" borderId="252" xfId="0" applyNumberFormat="1" applyFont="1" applyBorder="1" applyAlignment="1">
      <alignment vertical="top" wrapText="1"/>
    </xf>
    <xf numFmtId="1" fontId="82" fillId="0" borderId="70" xfId="0" applyNumberFormat="1" applyFont="1" applyBorder="1" applyAlignment="1">
      <alignment vertical="top" wrapText="1"/>
    </xf>
    <xf numFmtId="1" fontId="83" fillId="0" borderId="71" xfId="0" applyNumberFormat="1" applyFont="1" applyBorder="1" applyAlignment="1">
      <alignment horizontal="right"/>
    </xf>
    <xf numFmtId="1" fontId="82" fillId="0" borderId="73" xfId="0" applyNumberFormat="1" applyFont="1" applyBorder="1" applyAlignment="1">
      <alignment vertical="top" wrapText="1"/>
    </xf>
    <xf numFmtId="1" fontId="35" fillId="0" borderId="590" xfId="0" applyNumberFormat="1" applyFont="1" applyBorder="1" applyAlignment="1">
      <alignment horizontal="right" vertical="top"/>
    </xf>
    <xf numFmtId="1" fontId="35" fillId="0" borderId="592" xfId="0" applyNumberFormat="1" applyFont="1" applyBorder="1" applyAlignment="1">
      <alignment horizontal="right" vertical="top"/>
    </xf>
    <xf numFmtId="1" fontId="35" fillId="0" borderId="591" xfId="0" applyNumberFormat="1" applyFont="1" applyBorder="1" applyAlignment="1">
      <alignment horizontal="right" vertical="top"/>
    </xf>
    <xf numFmtId="1" fontId="35" fillId="0" borderId="594" xfId="0" applyNumberFormat="1" applyFont="1" applyBorder="1" applyAlignment="1">
      <alignment horizontal="right" vertical="top"/>
    </xf>
    <xf numFmtId="1" fontId="35" fillId="0" borderId="595" xfId="0" applyNumberFormat="1" applyFont="1" applyBorder="1" applyAlignment="1">
      <alignment horizontal="right" vertical="top"/>
    </xf>
    <xf numFmtId="1" fontId="12" fillId="0" borderId="590" xfId="0" applyNumberFormat="1" applyFont="1" applyBorder="1" applyAlignment="1">
      <alignment vertical="top" wrapText="1"/>
    </xf>
    <xf numFmtId="1" fontId="12" fillId="0" borderId="592" xfId="0" applyNumberFormat="1" applyFont="1" applyBorder="1" applyAlignment="1">
      <alignment vertical="top" wrapText="1"/>
    </xf>
    <xf numFmtId="1" fontId="36" fillId="0" borderId="252" xfId="0" applyNumberFormat="1" applyFont="1" applyBorder="1" applyAlignment="1">
      <alignment horizontal="right" vertical="center" wrapText="1"/>
    </xf>
    <xf numFmtId="0" fontId="35" fillId="0" borderId="0" xfId="0" applyFont="1" applyAlignment="1">
      <alignment horizontal="right" vertical="center"/>
    </xf>
    <xf numFmtId="0" fontId="35" fillId="0" borderId="57" xfId="0" applyFont="1" applyBorder="1" applyAlignment="1">
      <alignment horizontal="right" vertical="center"/>
    </xf>
    <xf numFmtId="0" fontId="35" fillId="0" borderId="606" xfId="0" applyFont="1" applyBorder="1" applyAlignment="1">
      <alignment horizontal="right" vertical="center"/>
    </xf>
    <xf numFmtId="0" fontId="35" fillId="0" borderId="306" xfId="0" applyFont="1" applyBorder="1" applyAlignment="1">
      <alignment horizontal="right" vertical="center"/>
    </xf>
    <xf numFmtId="0" fontId="35" fillId="0" borderId="253" xfId="0" applyFont="1" applyBorder="1" applyAlignment="1">
      <alignment horizontal="right" vertical="center"/>
    </xf>
    <xf numFmtId="0" fontId="36" fillId="0" borderId="57" xfId="0" applyFont="1" applyBorder="1" applyAlignment="1">
      <alignment horizontal="right" vertical="center"/>
    </xf>
    <xf numFmtId="0" fontId="36" fillId="0" borderId="253" xfId="0" applyFont="1" applyBorder="1" applyAlignment="1">
      <alignment horizontal="right" vertical="center"/>
    </xf>
    <xf numFmtId="0" fontId="35" fillId="0" borderId="607" xfId="0" applyFont="1" applyBorder="1" applyAlignment="1">
      <alignment horizontal="right" vertical="center"/>
    </xf>
    <xf numFmtId="0" fontId="10" fillId="5" borderId="554" xfId="0" applyFont="1" applyFill="1" applyBorder="1" applyAlignment="1">
      <alignment vertical="top" wrapText="1"/>
    </xf>
    <xf numFmtId="1" fontId="34" fillId="0" borderId="555" xfId="0" applyNumberFormat="1" applyFont="1" applyFill="1" applyBorder="1" applyAlignment="1">
      <alignment vertical="top" wrapText="1"/>
    </xf>
    <xf numFmtId="1" fontId="34" fillId="0" borderId="515" xfId="0" applyNumberFormat="1" applyFont="1" applyFill="1" applyBorder="1" applyAlignment="1">
      <alignment vertical="top" wrapText="1"/>
    </xf>
    <xf numFmtId="1" fontId="34" fillId="0" borderId="555" xfId="0" applyNumberFormat="1" applyFont="1" applyBorder="1"/>
    <xf numFmtId="1" fontId="34" fillId="0" borderId="515" xfId="0" applyNumberFormat="1" applyFont="1" applyBorder="1"/>
    <xf numFmtId="1" fontId="36" fillId="0" borderId="591" xfId="0" applyNumberFormat="1" applyFont="1" applyBorder="1" applyAlignment="1">
      <alignment vertical="top" wrapText="1"/>
    </xf>
    <xf numFmtId="0" fontId="10" fillId="5" borderId="591" xfId="0" applyFont="1" applyFill="1" applyBorder="1" applyAlignment="1">
      <alignment wrapText="1"/>
    </xf>
    <xf numFmtId="1" fontId="34" fillId="0" borderId="591" xfId="0" applyNumberFormat="1" applyFont="1" applyBorder="1" applyAlignment="1">
      <alignment vertical="top" wrapText="1"/>
    </xf>
    <xf numFmtId="1" fontId="34" fillId="0" borderId="592" xfId="0" applyNumberFormat="1" applyFont="1" applyBorder="1" applyAlignment="1">
      <alignment vertical="top" wrapText="1"/>
    </xf>
    <xf numFmtId="1" fontId="34" fillId="0" borderId="590" xfId="0" applyNumberFormat="1" applyFont="1" applyBorder="1" applyAlignment="1">
      <alignment vertical="top" wrapText="1"/>
    </xf>
    <xf numFmtId="1" fontId="36" fillId="0" borderId="554" xfId="0" applyNumberFormat="1" applyFont="1" applyBorder="1" applyAlignment="1">
      <alignment vertical="top" wrapText="1"/>
    </xf>
    <xf numFmtId="0" fontId="10" fillId="5" borderId="591" xfId="0" applyFont="1" applyFill="1" applyBorder="1" applyAlignment="1">
      <alignment vertical="top" wrapText="1"/>
    </xf>
    <xf numFmtId="1" fontId="36" fillId="0" borderId="590" xfId="0" applyNumberFormat="1" applyFont="1" applyBorder="1" applyAlignment="1">
      <alignment vertical="center"/>
    </xf>
    <xf numFmtId="1" fontId="36" fillId="0" borderId="592" xfId="0" applyNumberFormat="1" applyFont="1" applyBorder="1" applyAlignment="1">
      <alignment vertical="center"/>
    </xf>
    <xf numFmtId="1" fontId="36" fillId="0" borderId="591" xfId="0" applyNumberFormat="1" applyFont="1" applyBorder="1" applyAlignment="1">
      <alignment vertical="center"/>
    </xf>
    <xf numFmtId="1" fontId="36" fillId="5" borderId="590" xfId="0" applyNumberFormat="1" applyFont="1" applyFill="1" applyBorder="1" applyAlignment="1">
      <alignment vertical="top" wrapText="1"/>
    </xf>
    <xf numFmtId="1" fontId="36" fillId="0" borderId="25" xfId="0" applyNumberFormat="1" applyFont="1" applyBorder="1" applyAlignment="1">
      <alignment vertical="top" wrapText="1"/>
    </xf>
    <xf numFmtId="1" fontId="36" fillId="0" borderId="26" xfId="0" applyNumberFormat="1" applyFont="1" applyBorder="1" applyAlignment="1">
      <alignment vertical="top" wrapText="1"/>
    </xf>
    <xf numFmtId="0" fontId="10" fillId="5" borderId="107" xfId="0" applyFont="1" applyFill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52" xfId="0" applyFont="1" applyBorder="1" applyAlignment="1">
      <alignment vertical="top" wrapText="1"/>
    </xf>
    <xf numFmtId="0" fontId="11" fillId="0" borderId="55" xfId="0" applyFont="1" applyBorder="1" applyAlignment="1">
      <alignment vertical="top" wrapText="1"/>
    </xf>
    <xf numFmtId="0" fontId="11" fillId="0" borderId="608" xfId="0" applyFont="1" applyBorder="1" applyAlignment="1">
      <alignment vertical="top" wrapText="1"/>
    </xf>
    <xf numFmtId="0" fontId="11" fillId="0" borderId="38" xfId="0" applyFont="1" applyBorder="1" applyAlignment="1">
      <alignment vertical="top" wrapText="1"/>
    </xf>
    <xf numFmtId="0" fontId="0" fillId="0" borderId="2" xfId="0" applyBorder="1"/>
    <xf numFmtId="0" fontId="84" fillId="0" borderId="2" xfId="0" applyFont="1" applyBorder="1"/>
    <xf numFmtId="0" fontId="86" fillId="0" borderId="0" xfId="0" applyFont="1"/>
    <xf numFmtId="0" fontId="36" fillId="0" borderId="35" xfId="0" applyFont="1" applyBorder="1"/>
    <xf numFmtId="0" fontId="0" fillId="0" borderId="613" xfId="0" applyBorder="1"/>
    <xf numFmtId="0" fontId="36" fillId="0" borderId="614" xfId="0" applyFont="1" applyBorder="1" applyAlignment="1">
      <alignment wrapText="1"/>
    </xf>
    <xf numFmtId="0" fontId="2" fillId="0" borderId="68" xfId="0" applyFont="1" applyBorder="1" applyAlignment="1">
      <alignment wrapText="1"/>
    </xf>
    <xf numFmtId="0" fontId="36" fillId="0" borderId="615" xfId="0" applyFont="1" applyBorder="1" applyAlignment="1">
      <alignment wrapText="1"/>
    </xf>
    <xf numFmtId="0" fontId="12" fillId="0" borderId="6" xfId="0" applyFont="1" applyBorder="1" applyAlignment="1">
      <alignment horizontal="left" vertical="top"/>
    </xf>
    <xf numFmtId="0" fontId="36" fillId="0" borderId="596" xfId="0" applyFont="1" applyBorder="1" applyAlignment="1">
      <alignment wrapText="1"/>
    </xf>
    <xf numFmtId="0" fontId="87" fillId="0" borderId="555" xfId="0" applyFont="1" applyBorder="1" applyAlignment="1">
      <alignment vertical="top" wrapText="1"/>
    </xf>
    <xf numFmtId="0" fontId="12" fillId="0" borderId="595" xfId="0" applyFont="1" applyBorder="1" applyAlignment="1">
      <alignment horizontal="left" vertical="top"/>
    </xf>
    <xf numFmtId="0" fontId="36" fillId="0" borderId="591" xfId="0" applyFont="1" applyBorder="1" applyAlignment="1">
      <alignment wrapText="1"/>
    </xf>
    <xf numFmtId="0" fontId="16" fillId="0" borderId="32" xfId="0" applyFont="1" applyBorder="1"/>
    <xf numFmtId="0" fontId="36" fillId="0" borderId="554" xfId="0" applyFont="1" applyBorder="1" applyAlignment="1">
      <alignment wrapText="1"/>
    </xf>
    <xf numFmtId="0" fontId="16" fillId="0" borderId="595" xfId="0" applyFont="1" applyBorder="1"/>
    <xf numFmtId="0" fontId="36" fillId="0" borderId="5" xfId="0" applyFont="1" applyBorder="1" applyAlignment="1">
      <alignment wrapText="1"/>
    </xf>
    <xf numFmtId="0" fontId="36" fillId="0" borderId="616" xfId="0" applyFont="1" applyBorder="1" applyAlignment="1">
      <alignment wrapText="1"/>
    </xf>
    <xf numFmtId="0" fontId="36" fillId="0" borderId="26" xfId="0" applyFont="1" applyBorder="1" applyAlignment="1">
      <alignment wrapText="1"/>
    </xf>
    <xf numFmtId="0" fontId="16" fillId="0" borderId="107" xfId="0" applyFont="1" applyBorder="1"/>
    <xf numFmtId="0" fontId="36" fillId="0" borderId="32" xfId="0" applyFont="1" applyBorder="1" applyAlignment="1">
      <alignment wrapText="1"/>
    </xf>
    <xf numFmtId="0" fontId="16" fillId="0" borderId="56" xfId="0" applyFont="1" applyBorder="1" applyAlignment="1">
      <alignment wrapText="1"/>
    </xf>
    <xf numFmtId="0" fontId="36" fillId="0" borderId="107" xfId="0" applyFont="1" applyBorder="1" applyAlignment="1">
      <alignment wrapText="1"/>
    </xf>
    <xf numFmtId="0" fontId="16" fillId="0" borderId="107" xfId="0" applyFont="1" applyBorder="1" applyAlignment="1">
      <alignment wrapText="1"/>
    </xf>
    <xf numFmtId="0" fontId="36" fillId="0" borderId="573" xfId="0" applyFont="1" applyBorder="1" applyAlignment="1">
      <alignment wrapText="1"/>
    </xf>
    <xf numFmtId="0" fontId="16" fillId="0" borderId="573" xfId="0" applyFont="1" applyBorder="1" applyAlignment="1">
      <alignment wrapText="1"/>
    </xf>
    <xf numFmtId="0" fontId="16" fillId="0" borderId="555" xfId="0" applyFont="1" applyBorder="1" applyAlignment="1">
      <alignment vertical="top" wrapText="1"/>
    </xf>
    <xf numFmtId="0" fontId="36" fillId="0" borderId="7" xfId="0" applyFont="1" applyBorder="1" applyAlignment="1">
      <alignment wrapText="1"/>
    </xf>
    <xf numFmtId="0" fontId="16" fillId="5" borderId="13" xfId="0" applyFont="1" applyFill="1" applyBorder="1" applyAlignment="1"/>
    <xf numFmtId="0" fontId="16" fillId="5" borderId="107" xfId="0" applyFont="1" applyFill="1" applyBorder="1" applyAlignment="1"/>
    <xf numFmtId="0" fontId="16" fillId="5" borderId="595" xfId="0" applyFont="1" applyFill="1" applyBorder="1" applyAlignment="1">
      <alignment horizontal="left"/>
    </xf>
    <xf numFmtId="0" fontId="12" fillId="0" borderId="96" xfId="0" applyFont="1" applyBorder="1" applyAlignment="1">
      <alignment wrapText="1"/>
    </xf>
    <xf numFmtId="0" fontId="36" fillId="0" borderId="587" xfId="0" applyFont="1" applyBorder="1" applyAlignment="1">
      <alignment wrapText="1"/>
    </xf>
    <xf numFmtId="0" fontId="16" fillId="0" borderId="25" xfId="0" applyFont="1" applyBorder="1" applyAlignment="1">
      <alignment wrapText="1"/>
    </xf>
    <xf numFmtId="0" fontId="36" fillId="0" borderId="6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36" fillId="0" borderId="35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2" fillId="0" borderId="617" xfId="0" applyFont="1" applyBorder="1" applyAlignment="1">
      <alignment wrapText="1"/>
    </xf>
    <xf numFmtId="0" fontId="16" fillId="0" borderId="56" xfId="0" applyFont="1" applyBorder="1" applyAlignment="1">
      <alignment horizontal="left" wrapText="1"/>
    </xf>
    <xf numFmtId="0" fontId="12" fillId="0" borderId="9" xfId="0" applyFont="1" applyBorder="1" applyAlignment="1">
      <alignment wrapText="1"/>
    </xf>
    <xf numFmtId="0" fontId="36" fillId="0" borderId="36" xfId="0" applyFont="1" applyBorder="1" applyAlignment="1">
      <alignment vertical="top" wrapText="1"/>
    </xf>
    <xf numFmtId="0" fontId="36" fillId="0" borderId="555" xfId="0" applyFont="1" applyBorder="1" applyAlignment="1">
      <alignment wrapText="1"/>
    </xf>
    <xf numFmtId="0" fontId="36" fillId="0" borderId="595" xfId="0" applyFont="1" applyBorder="1" applyAlignment="1">
      <alignment wrapText="1"/>
    </xf>
    <xf numFmtId="0" fontId="88" fillId="0" borderId="618" xfId="0" applyFont="1" applyBorder="1" applyAlignment="1">
      <alignment horizontal="left" wrapText="1"/>
    </xf>
    <xf numFmtId="0" fontId="36" fillId="0" borderId="13" xfId="0" applyFont="1" applyBorder="1" applyAlignment="1">
      <alignment vertical="top" wrapText="1"/>
    </xf>
    <xf numFmtId="0" fontId="16" fillId="0" borderId="573" xfId="0" applyFont="1" applyBorder="1" applyAlignment="1">
      <alignment horizontal="left" wrapText="1"/>
    </xf>
    <xf numFmtId="0" fontId="36" fillId="0" borderId="619" xfId="0" applyFont="1" applyBorder="1" applyAlignment="1">
      <alignment vertical="top" wrapText="1"/>
    </xf>
    <xf numFmtId="0" fontId="16" fillId="0" borderId="555" xfId="0" applyFont="1" applyBorder="1" applyAlignment="1">
      <alignment horizontal="left" wrapText="1"/>
    </xf>
    <xf numFmtId="0" fontId="34" fillId="0" borderId="5" xfId="0" applyFont="1" applyBorder="1" applyAlignment="1">
      <alignment vertical="top" wrapText="1"/>
    </xf>
    <xf numFmtId="0" fontId="34" fillId="0" borderId="107" xfId="0" applyFont="1" applyBorder="1" applyAlignment="1">
      <alignment wrapText="1"/>
    </xf>
    <xf numFmtId="0" fontId="34" fillId="0" borderId="620" xfId="0" applyFont="1" applyBorder="1" applyAlignment="1">
      <alignment vertical="top" wrapText="1"/>
    </xf>
    <xf numFmtId="0" fontId="52" fillId="0" borderId="573" xfId="30" applyFont="1" applyBorder="1" applyAlignment="1">
      <alignment horizontal="left" vertical="center"/>
    </xf>
    <xf numFmtId="0" fontId="34" fillId="0" borderId="554" xfId="0" applyFont="1" applyBorder="1" applyAlignment="1">
      <alignment wrapText="1"/>
    </xf>
    <xf numFmtId="0" fontId="52" fillId="0" borderId="595" xfId="30" applyFont="1" applyBorder="1" applyAlignment="1">
      <alignment horizontal="left" vertical="center"/>
    </xf>
    <xf numFmtId="0" fontId="34" fillId="0" borderId="67" xfId="0" applyFont="1" applyBorder="1" applyAlignment="1">
      <alignment vertical="top" wrapText="1"/>
    </xf>
    <xf numFmtId="0" fontId="52" fillId="0" borderId="107" xfId="30" applyFont="1" applyBorder="1" applyAlignment="1">
      <alignment horizontal="left" vertical="center"/>
    </xf>
    <xf numFmtId="0" fontId="35" fillId="0" borderId="587" xfId="0" applyFont="1" applyBorder="1" applyAlignment="1">
      <alignment vertical="top" wrapText="1"/>
    </xf>
    <xf numFmtId="0" fontId="58" fillId="0" borderId="621" xfId="0" applyFont="1" applyBorder="1" applyAlignment="1">
      <alignment horizontal="left" wrapText="1"/>
    </xf>
    <xf numFmtId="0" fontId="36" fillId="0" borderId="36" xfId="0" applyNumberFormat="1" applyFont="1" applyBorder="1" applyAlignment="1">
      <alignment wrapText="1"/>
    </xf>
    <xf numFmtId="0" fontId="12" fillId="0" borderId="14" xfId="0" applyFont="1" applyBorder="1" applyAlignment="1">
      <alignment horizontal="left"/>
    </xf>
    <xf numFmtId="0" fontId="12" fillId="0" borderId="573" xfId="0" applyFont="1" applyBorder="1" applyAlignment="1">
      <alignment horizontal="left" vertical="center" wrapText="1"/>
    </xf>
    <xf numFmtId="0" fontId="12" fillId="0" borderId="13" xfId="0" applyFont="1" applyBorder="1" applyAlignment="1">
      <alignment vertical="top"/>
    </xf>
    <xf numFmtId="0" fontId="12" fillId="0" borderId="595" xfId="0" applyFont="1" applyBorder="1" applyAlignment="1">
      <alignment horizontal="left"/>
    </xf>
    <xf numFmtId="0" fontId="12" fillId="0" borderId="32" xfId="0" applyFont="1" applyBorder="1" applyAlignment="1">
      <alignment vertical="top"/>
    </xf>
    <xf numFmtId="0" fontId="12" fillId="0" borderId="573" xfId="0" applyFont="1" applyBorder="1" applyAlignment="1">
      <alignment vertical="top" wrapText="1"/>
    </xf>
    <xf numFmtId="0" fontId="36" fillId="0" borderId="591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0" fontId="36" fillId="0" borderId="107" xfId="0" applyFont="1" applyBorder="1" applyAlignment="1">
      <alignment vertical="top" wrapText="1"/>
    </xf>
    <xf numFmtId="0" fontId="12" fillId="0" borderId="107" xfId="0" applyFont="1" applyBorder="1" applyAlignment="1">
      <alignment vertical="top" wrapText="1"/>
    </xf>
    <xf numFmtId="0" fontId="12" fillId="0" borderId="32" xfId="0" applyFont="1" applyBorder="1" applyAlignment="1">
      <alignment wrapText="1"/>
    </xf>
    <xf numFmtId="0" fontId="12" fillId="0" borderId="107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0" borderId="13" xfId="0" applyFont="1" applyBorder="1" applyAlignment="1">
      <alignment vertical="top" wrapText="1"/>
    </xf>
    <xf numFmtId="0" fontId="2" fillId="0" borderId="573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10" fillId="5" borderId="107" xfId="0" applyFont="1" applyFill="1" applyBorder="1" applyAlignment="1">
      <alignment wrapText="1"/>
    </xf>
    <xf numFmtId="0" fontId="12" fillId="5" borderId="139" xfId="0" applyFont="1" applyFill="1" applyBorder="1" applyAlignment="1">
      <alignment wrapText="1"/>
    </xf>
    <xf numFmtId="0" fontId="14" fillId="0" borderId="622" xfId="0" applyFont="1" applyBorder="1" applyAlignment="1">
      <alignment vertical="top" wrapText="1"/>
    </xf>
    <xf numFmtId="0" fontId="14" fillId="0" borderId="623" xfId="0" applyFont="1" applyBorder="1" applyAlignment="1">
      <alignment wrapText="1"/>
    </xf>
    <xf numFmtId="0" fontId="14" fillId="0" borderId="624" xfId="0" applyFont="1" applyBorder="1" applyAlignment="1">
      <alignment vertical="top" wrapText="1"/>
    </xf>
    <xf numFmtId="0" fontId="2" fillId="5" borderId="555" xfId="0" applyFont="1" applyFill="1" applyBorder="1" applyAlignment="1">
      <alignment wrapText="1"/>
    </xf>
    <xf numFmtId="0" fontId="2" fillId="0" borderId="625" xfId="0" applyFont="1" applyBorder="1" applyAlignment="1">
      <alignment wrapText="1"/>
    </xf>
    <xf numFmtId="0" fontId="82" fillId="22" borderId="626" xfId="0" applyFont="1" applyFill="1" applyBorder="1" applyAlignment="1">
      <alignment horizontal="left"/>
    </xf>
    <xf numFmtId="0" fontId="89" fillId="22" borderId="305" xfId="0" applyFont="1" applyFill="1" applyBorder="1" applyAlignment="1">
      <alignment wrapText="1"/>
    </xf>
    <xf numFmtId="0" fontId="90" fillId="0" borderId="36" xfId="0" applyFont="1" applyBorder="1" applyAlignment="1">
      <alignment wrapText="1"/>
    </xf>
    <xf numFmtId="0" fontId="22" fillId="0" borderId="627" xfId="0" applyFont="1" applyBorder="1" applyAlignment="1">
      <alignment vertical="top" wrapText="1"/>
    </xf>
    <xf numFmtId="0" fontId="12" fillId="0" borderId="554" xfId="0" applyFont="1" applyBorder="1" applyAlignment="1">
      <alignment wrapText="1"/>
    </xf>
    <xf numFmtId="0" fontId="12" fillId="0" borderId="628" xfId="0" applyFont="1" applyBorder="1" applyAlignment="1">
      <alignment wrapText="1"/>
    </xf>
    <xf numFmtId="0" fontId="12" fillId="0" borderId="618" xfId="0" applyFont="1" applyBorder="1" applyAlignment="1">
      <alignment vertical="top" wrapText="1"/>
    </xf>
    <xf numFmtId="0" fontId="87" fillId="0" borderId="5" xfId="0" applyFont="1" applyBorder="1"/>
    <xf numFmtId="0" fontId="12" fillId="0" borderId="629" xfId="0" applyFont="1" applyBorder="1" applyAlignment="1">
      <alignment wrapText="1"/>
    </xf>
    <xf numFmtId="0" fontId="2" fillId="0" borderId="587" xfId="0" applyFont="1" applyBorder="1" applyAlignment="1">
      <alignment wrapText="1"/>
    </xf>
    <xf numFmtId="0" fontId="12" fillId="0" borderId="587" xfId="0" applyFont="1" applyBorder="1" applyAlignment="1">
      <alignment wrapText="1"/>
    </xf>
    <xf numFmtId="0" fontId="2" fillId="0" borderId="107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12" fillId="0" borderId="591" xfId="0" applyFont="1" applyBorder="1" applyAlignment="1">
      <alignment wrapText="1"/>
    </xf>
    <xf numFmtId="0" fontId="11" fillId="0" borderId="573" xfId="0" applyFont="1" applyBorder="1" applyAlignment="1">
      <alignment horizontal="left" vertical="top" wrapText="1"/>
    </xf>
    <xf numFmtId="0" fontId="12" fillId="0" borderId="107" xfId="0" applyFont="1" applyBorder="1" applyAlignment="1">
      <alignment horizontal="left" vertical="top" wrapText="1"/>
    </xf>
    <xf numFmtId="0" fontId="12" fillId="0" borderId="36" xfId="0" applyFont="1" applyBorder="1" applyAlignment="1">
      <alignment vertical="top" wrapText="1"/>
    </xf>
    <xf numFmtId="0" fontId="12" fillId="0" borderId="36" xfId="0" applyFont="1" applyBorder="1" applyAlignment="1">
      <alignment wrapText="1"/>
    </xf>
    <xf numFmtId="0" fontId="12" fillId="0" borderId="630" xfId="0" applyFont="1" applyBorder="1" applyAlignment="1">
      <alignment wrapText="1"/>
    </xf>
    <xf numFmtId="0" fontId="91" fillId="46" borderId="35" xfId="0" applyFont="1" applyFill="1" applyBorder="1" applyAlignment="1">
      <alignment horizontal="center" vertical="top" wrapText="1"/>
    </xf>
    <xf numFmtId="0" fontId="91" fillId="46" borderId="14" xfId="0" applyFont="1" applyFill="1" applyBorder="1" applyAlignment="1">
      <alignment horizontal="center" vertical="top" wrapText="1"/>
    </xf>
    <xf numFmtId="0" fontId="92" fillId="46" borderId="3" xfId="0" applyFont="1" applyFill="1" applyBorder="1" applyAlignment="1">
      <alignment wrapText="1"/>
    </xf>
    <xf numFmtId="0" fontId="16" fillId="46" borderId="587" xfId="0" applyFont="1" applyFill="1" applyBorder="1" applyAlignment="1">
      <alignment vertical="top" wrapText="1"/>
    </xf>
    <xf numFmtId="0" fontId="41" fillId="46" borderId="631" xfId="0" applyFont="1" applyFill="1" applyBorder="1" applyAlignment="1">
      <alignment horizontal="center" vertical="top" wrapText="1"/>
    </xf>
    <xf numFmtId="0" fontId="87" fillId="0" borderId="590" xfId="0" applyFont="1" applyBorder="1" applyAlignment="1">
      <alignment vertical="top" wrapText="1"/>
    </xf>
    <xf numFmtId="0" fontId="16" fillId="0" borderId="555" xfId="0" applyFont="1" applyBorder="1"/>
    <xf numFmtId="0" fontId="16" fillId="0" borderId="590" xfId="0" applyFont="1" applyBorder="1"/>
    <xf numFmtId="0" fontId="21" fillId="0" borderId="590" xfId="0" applyFont="1" applyBorder="1" applyAlignment="1">
      <alignment horizontal="left" vertical="top"/>
    </xf>
    <xf numFmtId="0" fontId="92" fillId="46" borderId="13" xfId="0" applyFont="1" applyFill="1" applyBorder="1" applyAlignment="1">
      <alignment horizontal="left" vertical="top" wrapText="1"/>
    </xf>
    <xf numFmtId="0" fontId="12" fillId="0" borderId="632" xfId="0" applyFont="1" applyBorder="1" applyAlignment="1">
      <alignment horizontal="left" vertical="top" wrapText="1"/>
    </xf>
    <xf numFmtId="0" fontId="16" fillId="46" borderId="514" xfId="0" applyFont="1" applyFill="1" applyBorder="1" applyAlignment="1">
      <alignment horizontal="left" wrapText="1"/>
    </xf>
    <xf numFmtId="0" fontId="37" fillId="46" borderId="107" xfId="0" applyFont="1" applyFill="1" applyBorder="1" applyAlignment="1">
      <alignment horizontal="left" vertical="top" wrapText="1"/>
    </xf>
    <xf numFmtId="0" fontId="16" fillId="46" borderId="6" xfId="0" applyFont="1" applyFill="1" applyBorder="1" applyAlignment="1">
      <alignment vertical="top" wrapText="1"/>
    </xf>
    <xf numFmtId="0" fontId="41" fillId="46" borderId="3" xfId="0" applyFont="1" applyFill="1" applyBorder="1" applyAlignment="1">
      <alignment horizontal="center" vertical="top" wrapText="1"/>
    </xf>
    <xf numFmtId="0" fontId="21" fillId="5" borderId="25" xfId="0" applyFont="1" applyFill="1" applyBorder="1" applyAlignment="1">
      <alignment horizontal="left" vertical="top"/>
    </xf>
    <xf numFmtId="0" fontId="11" fillId="0" borderId="466" xfId="0" applyFont="1" applyBorder="1" applyAlignment="1">
      <alignment horizontal="center" vertical="top" wrapText="1"/>
    </xf>
    <xf numFmtId="0" fontId="92" fillId="46" borderId="36" xfId="0" applyFont="1" applyFill="1" applyBorder="1" applyAlignment="1">
      <alignment horizontal="left" vertical="top" wrapText="1"/>
    </xf>
    <xf numFmtId="0" fontId="12" fillId="0" borderId="633" xfId="0" applyFont="1" applyBorder="1" applyAlignment="1">
      <alignment wrapText="1"/>
    </xf>
    <xf numFmtId="0" fontId="16" fillId="0" borderId="25" xfId="0" applyFont="1" applyBorder="1" applyAlignment="1">
      <alignment vertical="top" wrapText="1"/>
    </xf>
    <xf numFmtId="0" fontId="88" fillId="0" borderId="335" xfId="0" applyFont="1" applyBorder="1" applyAlignment="1">
      <alignment horizontal="left" vertical="center" wrapText="1"/>
    </xf>
    <xf numFmtId="0" fontId="16" fillId="46" borderId="436" xfId="0" applyFont="1" applyFill="1" applyBorder="1" applyAlignment="1">
      <alignment horizontal="center" wrapText="1"/>
    </xf>
    <xf numFmtId="0" fontId="79" fillId="46" borderId="595" xfId="0" applyFont="1" applyFill="1" applyBorder="1" applyAlignment="1">
      <alignment horizontal="left" vertical="top" wrapText="1"/>
    </xf>
    <xf numFmtId="0" fontId="37" fillId="46" borderId="595" xfId="0" applyFont="1" applyFill="1" applyBorder="1" applyAlignment="1">
      <alignment horizontal="left" vertical="top" wrapText="1"/>
    </xf>
    <xf numFmtId="0" fontId="92" fillId="46" borderId="35" xfId="0" applyFont="1" applyFill="1" applyBorder="1" applyAlignment="1">
      <alignment horizontal="left" vertical="top" wrapText="1"/>
    </xf>
    <xf numFmtId="0" fontId="37" fillId="46" borderId="596" xfId="0" applyFont="1" applyFill="1" applyBorder="1" applyAlignment="1">
      <alignment horizontal="left" vertical="top" wrapText="1"/>
    </xf>
    <xf numFmtId="0" fontId="92" fillId="46" borderId="6" xfId="0" applyFont="1" applyFill="1" applyBorder="1" applyAlignment="1">
      <alignment horizontal="left" vertical="top" wrapText="1"/>
    </xf>
    <xf numFmtId="0" fontId="37" fillId="46" borderId="591" xfId="0" applyFont="1" applyFill="1" applyBorder="1" applyAlignment="1">
      <alignment horizontal="left" vertical="top" wrapText="1"/>
    </xf>
    <xf numFmtId="0" fontId="34" fillId="9" borderId="6" xfId="0" applyFont="1" applyFill="1" applyBorder="1" applyAlignment="1">
      <alignment horizontal="center" vertical="top" wrapText="1"/>
    </xf>
    <xf numFmtId="0" fontId="70" fillId="9" borderId="3" xfId="0" applyFont="1" applyFill="1" applyBorder="1" applyAlignment="1">
      <alignment horizontal="center" vertical="top" wrapText="1"/>
    </xf>
    <xf numFmtId="0" fontId="22" fillId="0" borderId="604" xfId="0" applyFont="1" applyBorder="1" applyAlignment="1">
      <alignment vertical="top" wrapText="1"/>
    </xf>
    <xf numFmtId="0" fontId="22" fillId="0" borderId="637" xfId="0" applyFont="1" applyBorder="1" applyAlignment="1">
      <alignment vertical="top" wrapText="1"/>
    </xf>
    <xf numFmtId="0" fontId="18" fillId="0" borderId="6" xfId="0" applyFont="1" applyBorder="1" applyAlignment="1">
      <alignment horizontal="center"/>
    </xf>
    <xf numFmtId="0" fontId="92" fillId="46" borderId="3" xfId="0" applyFont="1" applyFill="1" applyBorder="1" applyAlignment="1">
      <alignment horizontal="center" vertical="top" wrapText="1"/>
    </xf>
    <xf numFmtId="0" fontId="92" fillId="46" borderId="2" xfId="0" applyFont="1" applyFill="1" applyBorder="1" applyAlignment="1">
      <alignment horizontal="left" vertical="top" wrapText="1"/>
    </xf>
    <xf numFmtId="0" fontId="35" fillId="0" borderId="590" xfId="30" applyFont="1" applyBorder="1" applyAlignment="1">
      <alignment horizontal="left" vertical="center"/>
    </xf>
    <xf numFmtId="0" fontId="37" fillId="46" borderId="592" xfId="0" applyFont="1" applyFill="1" applyBorder="1" applyAlignment="1">
      <alignment horizontal="center" wrapText="1"/>
    </xf>
    <xf numFmtId="0" fontId="37" fillId="46" borderId="636" xfId="0" applyFont="1" applyFill="1" applyBorder="1" applyAlignment="1">
      <alignment horizontal="left" vertical="top" wrapText="1"/>
    </xf>
    <xf numFmtId="0" fontId="20" fillId="46" borderId="6" xfId="0" applyFont="1" applyFill="1" applyBorder="1" applyAlignment="1">
      <alignment vertical="top" wrapText="1"/>
    </xf>
    <xf numFmtId="0" fontId="16" fillId="0" borderId="602" xfId="0" applyFont="1" applyBorder="1" applyAlignment="1">
      <alignment vertical="top" wrapText="1"/>
    </xf>
    <xf numFmtId="0" fontId="93" fillId="0" borderId="590" xfId="0" applyFont="1" applyBorder="1" applyAlignment="1">
      <alignment wrapText="1"/>
    </xf>
    <xf numFmtId="0" fontId="37" fillId="46" borderId="587" xfId="0" applyFont="1" applyFill="1" applyBorder="1" applyAlignment="1">
      <alignment wrapText="1"/>
    </xf>
    <xf numFmtId="0" fontId="91" fillId="46" borderId="631" xfId="0" applyFont="1" applyFill="1" applyBorder="1" applyAlignment="1">
      <alignment horizontal="center" vertical="top" wrapText="1"/>
    </xf>
    <xf numFmtId="0" fontId="37" fillId="46" borderId="587" xfId="0" applyFont="1" applyFill="1" applyBorder="1" applyAlignment="1">
      <alignment vertical="top" wrapText="1"/>
    </xf>
    <xf numFmtId="0" fontId="92" fillId="46" borderId="3" xfId="0" applyFont="1" applyFill="1" applyBorder="1" applyAlignment="1">
      <alignment horizontal="left" vertical="top" wrapText="1"/>
    </xf>
    <xf numFmtId="0" fontId="11" fillId="0" borderId="25" xfId="0" applyFont="1" applyBorder="1" applyAlignment="1">
      <alignment vertical="top" wrapText="1"/>
    </xf>
    <xf numFmtId="0" fontId="8" fillId="0" borderId="640" xfId="0" applyFont="1" applyBorder="1" applyAlignment="1">
      <alignment vertical="top" wrapText="1"/>
    </xf>
    <xf numFmtId="0" fontId="37" fillId="46" borderId="641" xfId="0" applyFont="1" applyFill="1" applyBorder="1" applyAlignment="1">
      <alignment horizontal="left" vertical="top" wrapText="1"/>
    </xf>
    <xf numFmtId="0" fontId="34" fillId="9" borderId="587" xfId="0" applyFont="1" applyFill="1" applyBorder="1" applyAlignment="1">
      <alignment vertical="top" wrapText="1"/>
    </xf>
    <xf numFmtId="0" fontId="70" fillId="9" borderId="631" xfId="0" applyFont="1" applyFill="1" applyBorder="1" applyAlignment="1">
      <alignment horizontal="center" vertical="top" wrapText="1"/>
    </xf>
    <xf numFmtId="0" fontId="22" fillId="0" borderId="637" xfId="0" applyFont="1" applyBorder="1" applyAlignment="1">
      <alignment horizontal="left" vertical="top" wrapText="1"/>
    </xf>
    <xf numFmtId="0" fontId="0" fillId="0" borderId="514" xfId="0" applyBorder="1"/>
    <xf numFmtId="0" fontId="37" fillId="46" borderId="639" xfId="0" applyFont="1" applyFill="1" applyBorder="1" applyAlignment="1">
      <alignment horizontal="left" vertical="top" wrapText="1"/>
    </xf>
    <xf numFmtId="0" fontId="37" fillId="46" borderId="590" xfId="0" applyFont="1" applyFill="1" applyBorder="1" applyAlignment="1">
      <alignment horizontal="center" wrapText="1"/>
    </xf>
    <xf numFmtId="0" fontId="37" fillId="46" borderId="590" xfId="0" applyFont="1" applyFill="1" applyBorder="1" applyAlignment="1">
      <alignment horizontal="left" vertical="top" wrapText="1"/>
    </xf>
    <xf numFmtId="0" fontId="37" fillId="46" borderId="592" xfId="0" applyFont="1" applyFill="1" applyBorder="1" applyAlignment="1">
      <alignment horizontal="center" vertical="top" wrapText="1"/>
    </xf>
    <xf numFmtId="0" fontId="91" fillId="46" borderId="6" xfId="0" applyFont="1" applyFill="1" applyBorder="1" applyAlignment="1">
      <alignment vertical="top" wrapText="1"/>
    </xf>
    <xf numFmtId="0" fontId="91" fillId="46" borderId="3" xfId="0" applyFont="1" applyFill="1" applyBorder="1" applyAlignment="1">
      <alignment horizontal="center" vertical="top" wrapText="1"/>
    </xf>
    <xf numFmtId="0" fontId="91" fillId="5" borderId="587" xfId="0" applyFont="1" applyFill="1" applyBorder="1" applyAlignment="1">
      <alignment horizontal="left" vertical="top" wrapText="1"/>
    </xf>
    <xf numFmtId="0" fontId="37" fillId="0" borderId="590" xfId="0" applyFont="1" applyFill="1" applyBorder="1" applyAlignment="1">
      <alignment vertical="top" wrapText="1"/>
    </xf>
    <xf numFmtId="0" fontId="37" fillId="0" borderId="25" xfId="0" applyFont="1" applyFill="1" applyBorder="1" applyAlignment="1">
      <alignment vertical="top" wrapText="1"/>
    </xf>
    <xf numFmtId="0" fontId="37" fillId="46" borderId="436" xfId="0" applyFont="1" applyFill="1" applyBorder="1" applyAlignment="1">
      <alignment horizontal="center" wrapText="1"/>
    </xf>
    <xf numFmtId="0" fontId="91" fillId="46" borderId="6" xfId="0" applyFont="1" applyFill="1" applyBorder="1" applyAlignment="1">
      <alignment horizontal="center" vertical="top" wrapText="1"/>
    </xf>
    <xf numFmtId="0" fontId="11" fillId="0" borderId="436" xfId="0" applyFont="1" applyBorder="1" applyAlignment="1">
      <alignment vertical="top" wrapText="1"/>
    </xf>
    <xf numFmtId="0" fontId="35" fillId="46" borderId="587" xfId="0" applyFont="1" applyFill="1" applyBorder="1" applyAlignment="1">
      <alignment vertical="top" wrapText="1"/>
    </xf>
    <xf numFmtId="0" fontId="56" fillId="46" borderId="631" xfId="0" applyFont="1" applyFill="1" applyBorder="1" applyAlignment="1">
      <alignment horizontal="center" vertical="top" wrapText="1"/>
    </xf>
    <xf numFmtId="0" fontId="12" fillId="5" borderId="636" xfId="0" applyFont="1" applyFill="1" applyBorder="1" applyAlignment="1">
      <alignment horizontal="left"/>
    </xf>
    <xf numFmtId="0" fontId="82" fillId="22" borderId="73" xfId="0" applyFont="1" applyFill="1" applyBorder="1" applyAlignment="1">
      <alignment horizontal="left"/>
    </xf>
    <xf numFmtId="0" fontId="22" fillId="0" borderId="642" xfId="0" applyFont="1" applyBorder="1" applyAlignment="1">
      <alignment vertical="top" wrapText="1"/>
    </xf>
    <xf numFmtId="0" fontId="37" fillId="46" borderId="643" xfId="0" applyFont="1" applyFill="1" applyBorder="1" applyAlignment="1">
      <alignment horizontal="center" wrapText="1"/>
    </xf>
    <xf numFmtId="0" fontId="37" fillId="46" borderId="601" xfId="0" applyFont="1" applyFill="1" applyBorder="1" applyAlignment="1">
      <alignment horizontal="left" vertical="top" wrapText="1"/>
    </xf>
    <xf numFmtId="0" fontId="37" fillId="46" borderId="219" xfId="0" applyFont="1" applyFill="1" applyBorder="1" applyAlignment="1">
      <alignment horizontal="left" vertical="top" wrapText="1"/>
    </xf>
    <xf numFmtId="0" fontId="92" fillId="46" borderId="595" xfId="0" applyFont="1" applyFill="1" applyBorder="1" applyAlignment="1">
      <alignment horizontal="left" vertical="top" wrapText="1"/>
    </xf>
    <xf numFmtId="0" fontId="12" fillId="0" borderId="644" xfId="0" applyFont="1" applyBorder="1" applyAlignment="1">
      <alignment horizontal="left" vertical="top" wrapText="1"/>
    </xf>
    <xf numFmtId="0" fontId="37" fillId="46" borderId="645" xfId="0" applyFont="1" applyFill="1" applyBorder="1" applyAlignment="1">
      <alignment vertical="top" wrapText="1"/>
    </xf>
    <xf numFmtId="0" fontId="37" fillId="46" borderId="646" xfId="0" applyFont="1" applyFill="1" applyBorder="1" applyAlignment="1">
      <alignment vertical="top" wrapText="1"/>
    </xf>
    <xf numFmtId="0" fontId="35" fillId="46" borderId="25" xfId="0" applyFont="1" applyFill="1" applyBorder="1" applyAlignment="1">
      <alignment vertical="top" wrapText="1"/>
    </xf>
    <xf numFmtId="0" fontId="35" fillId="46" borderId="643" xfId="0" applyFont="1" applyFill="1" applyBorder="1" applyAlignment="1">
      <alignment horizontal="center" wrapText="1"/>
    </xf>
    <xf numFmtId="0" fontId="92" fillId="46" borderId="45" xfId="0" applyFont="1" applyFill="1" applyBorder="1" applyAlignment="1">
      <alignment horizontal="left" vertical="top" wrapText="1"/>
    </xf>
    <xf numFmtId="0" fontId="12" fillId="0" borderId="590" xfId="0" applyFont="1" applyBorder="1" applyAlignment="1">
      <alignment wrapText="1"/>
    </xf>
    <xf numFmtId="0" fontId="12" fillId="0" borderId="639" xfId="0" applyFont="1" applyBorder="1" applyAlignment="1">
      <alignment wrapText="1"/>
    </xf>
    <xf numFmtId="0" fontId="11" fillId="0" borderId="98" xfId="0" applyFont="1" applyBorder="1" applyAlignment="1">
      <alignment vertical="top" wrapText="1"/>
    </xf>
    <xf numFmtId="0" fontId="77" fillId="46" borderId="107" xfId="0" applyFont="1" applyFill="1" applyBorder="1" applyAlignment="1">
      <alignment horizontal="left" vertical="top" wrapText="1"/>
    </xf>
    <xf numFmtId="0" fontId="91" fillId="46" borderId="646" xfId="0" applyFont="1" applyFill="1" applyBorder="1" applyAlignment="1">
      <alignment horizontal="center" vertical="top" wrapText="1"/>
    </xf>
    <xf numFmtId="0" fontId="37" fillId="46" borderId="601" xfId="0" applyFont="1" applyFill="1" applyBorder="1" applyAlignment="1">
      <alignment horizontal="center" wrapText="1"/>
    </xf>
    <xf numFmtId="0" fontId="12" fillId="0" borderId="590" xfId="0" applyFont="1" applyBorder="1" applyAlignment="1">
      <alignment horizontal="left" vertical="top" wrapText="1"/>
    </xf>
    <xf numFmtId="0" fontId="37" fillId="46" borderId="32" xfId="0" applyFont="1" applyFill="1" applyBorder="1" applyAlignment="1">
      <alignment horizontal="left" vertical="top" wrapText="1"/>
    </xf>
    <xf numFmtId="0" fontId="84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94" fillId="0" borderId="0" xfId="0" applyFont="1" applyAlignment="1">
      <alignment horizontal="right"/>
    </xf>
    <xf numFmtId="0" fontId="12" fillId="0" borderId="654" xfId="0" applyFont="1" applyBorder="1" applyAlignment="1">
      <alignment horizontal="center" vertical="top" wrapText="1"/>
    </xf>
    <xf numFmtId="0" fontId="13" fillId="0" borderId="450" xfId="0" applyFont="1" applyBorder="1" applyAlignment="1">
      <alignment horizontal="center" vertical="top" wrapText="1"/>
    </xf>
    <xf numFmtId="0" fontId="13" fillId="0" borderId="655" xfId="0" applyFont="1" applyBorder="1" applyAlignment="1">
      <alignment horizontal="center" vertical="top" wrapText="1"/>
    </xf>
    <xf numFmtId="0" fontId="12" fillId="0" borderId="656" xfId="0" applyFont="1" applyBorder="1" applyAlignment="1">
      <alignment horizontal="center" vertical="top" wrapText="1"/>
    </xf>
    <xf numFmtId="0" fontId="12" fillId="0" borderId="657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/>
    </xf>
    <xf numFmtId="0" fontId="95" fillId="0" borderId="27" xfId="0" applyFont="1" applyBorder="1" applyAlignment="1">
      <alignment horizontal="center" vertical="top"/>
    </xf>
    <xf numFmtId="0" fontId="16" fillId="0" borderId="555" xfId="0" applyFont="1" applyBorder="1" applyAlignment="1">
      <alignment horizontal="left" vertical="top"/>
    </xf>
    <xf numFmtId="0" fontId="16" fillId="0" borderId="590" xfId="0" applyFont="1" applyBorder="1" applyAlignment="1">
      <alignment horizontal="left" vertical="top"/>
    </xf>
    <xf numFmtId="0" fontId="12" fillId="0" borderId="590" xfId="0" applyFont="1" applyBorder="1" applyAlignment="1">
      <alignment horizontal="left" vertical="top"/>
    </xf>
    <xf numFmtId="0" fontId="16" fillId="0" borderId="590" xfId="0" applyFont="1" applyBorder="1" applyAlignment="1">
      <alignment vertical="top" wrapText="1"/>
    </xf>
    <xf numFmtId="0" fontId="16" fillId="0" borderId="590" xfId="0" applyFont="1" applyBorder="1" applyAlignment="1">
      <alignment wrapText="1"/>
    </xf>
    <xf numFmtId="0" fontId="16" fillId="0" borderId="590" xfId="0" applyFont="1" applyBorder="1" applyAlignment="1">
      <alignment horizontal="left" vertical="top" wrapText="1"/>
    </xf>
    <xf numFmtId="0" fontId="16" fillId="0" borderId="471" xfId="0" applyFont="1" applyBorder="1" applyAlignment="1">
      <alignment horizontal="left" vertical="top"/>
    </xf>
    <xf numFmtId="0" fontId="12" fillId="0" borderId="618" xfId="0" applyFont="1" applyBorder="1" applyAlignment="1">
      <alignment horizontal="center" vertical="top" wrapText="1"/>
    </xf>
    <xf numFmtId="0" fontId="13" fillId="0" borderId="442" xfId="0" applyFont="1" applyBorder="1" applyAlignment="1">
      <alignment horizontal="center" vertical="top" wrapText="1"/>
    </xf>
    <xf numFmtId="0" fontId="18" fillId="0" borderId="51" xfId="0" applyFont="1" applyBorder="1" applyAlignment="1">
      <alignment horizontal="center" vertical="top" wrapText="1"/>
    </xf>
    <xf numFmtId="0" fontId="13" fillId="0" borderId="618" xfId="0" applyFont="1" applyBorder="1" applyAlignment="1">
      <alignment horizontal="center" vertical="top" wrapText="1"/>
    </xf>
    <xf numFmtId="0" fontId="12" fillId="0" borderId="310" xfId="0" applyFont="1" applyBorder="1" applyAlignment="1">
      <alignment horizontal="left" vertical="top" wrapText="1"/>
    </xf>
    <xf numFmtId="0" fontId="12" fillId="0" borderId="603" xfId="0" applyFont="1" applyBorder="1" applyAlignment="1">
      <alignment horizontal="left" vertical="top" wrapText="1"/>
    </xf>
    <xf numFmtId="0" fontId="12" fillId="0" borderId="599" xfId="0" applyFont="1" applyBorder="1" applyAlignment="1">
      <alignment horizontal="left" vertical="top" wrapText="1"/>
    </xf>
    <xf numFmtId="0" fontId="18" fillId="0" borderId="618" xfId="0" applyFont="1" applyBorder="1" applyAlignment="1">
      <alignment horizontal="center" vertical="top" wrapText="1"/>
    </xf>
    <xf numFmtId="0" fontId="18" fillId="0" borderId="442" xfId="0" applyFont="1" applyBorder="1" applyAlignment="1">
      <alignment horizontal="center" vertical="top" wrapText="1"/>
    </xf>
    <xf numFmtId="0" fontId="12" fillId="0" borderId="660" xfId="0" applyFont="1" applyBorder="1" applyAlignment="1">
      <alignment horizontal="center" vertical="top" wrapText="1"/>
    </xf>
    <xf numFmtId="0" fontId="12" fillId="0" borderId="658" xfId="0" applyFont="1" applyBorder="1" applyAlignment="1">
      <alignment horizontal="center" vertical="top" wrapText="1"/>
    </xf>
    <xf numFmtId="0" fontId="36" fillId="0" borderId="555" xfId="0" applyFont="1" applyBorder="1" applyAlignment="1">
      <alignment horizontal="left" vertical="top" wrapText="1"/>
    </xf>
    <xf numFmtId="0" fontId="36" fillId="0" borderId="590" xfId="0" applyFont="1" applyBorder="1" applyAlignment="1">
      <alignment horizontal="left" vertical="top" wrapText="1"/>
    </xf>
    <xf numFmtId="0" fontId="36" fillId="0" borderId="555" xfId="0" applyFont="1" applyBorder="1" applyAlignment="1">
      <alignment horizontal="left" vertical="top"/>
    </xf>
    <xf numFmtId="0" fontId="12" fillId="0" borderId="466" xfId="0" applyFont="1" applyBorder="1" applyAlignment="1">
      <alignment horizontal="center" vertical="top" wrapText="1"/>
    </xf>
    <xf numFmtId="0" fontId="79" fillId="5" borderId="34" xfId="0" applyFont="1" applyFill="1" applyBorder="1" applyAlignment="1">
      <alignment horizontal="center" vertical="top" wrapText="1"/>
    </xf>
    <xf numFmtId="0" fontId="18" fillId="0" borderId="56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4" fillId="0" borderId="604" xfId="0" applyFont="1" applyBorder="1" applyAlignment="1">
      <alignment horizontal="left" vertical="top" wrapText="1"/>
    </xf>
    <xf numFmtId="0" fontId="14" fillId="0" borderId="642" xfId="0" applyFont="1" applyBorder="1" applyAlignment="1">
      <alignment horizontal="left" vertical="top" wrapText="1"/>
    </xf>
    <xf numFmtId="0" fontId="41" fillId="5" borderId="661" xfId="0" applyFont="1" applyFill="1" applyBorder="1" applyAlignment="1">
      <alignment horizontal="center" vertical="top"/>
    </xf>
    <xf numFmtId="0" fontId="18" fillId="5" borderId="442" xfId="0" applyFont="1" applyFill="1" applyBorder="1" applyAlignment="1">
      <alignment horizontal="center" vertical="top" wrapText="1"/>
    </xf>
    <xf numFmtId="0" fontId="41" fillId="5" borderId="6" xfId="0" applyFont="1" applyFill="1" applyBorder="1" applyAlignment="1">
      <alignment horizontal="center" vertical="top"/>
    </xf>
    <xf numFmtId="0" fontId="13" fillId="5" borderId="442" xfId="0" applyFont="1" applyFill="1" applyBorder="1" applyAlignment="1">
      <alignment horizontal="center" vertical="top" wrapText="1"/>
    </xf>
    <xf numFmtId="0" fontId="16" fillId="5" borderId="590" xfId="0" applyFont="1" applyFill="1" applyBorder="1" applyAlignment="1">
      <alignment horizontal="left" vertical="top"/>
    </xf>
    <xf numFmtId="0" fontId="16" fillId="5" borderId="589" xfId="0" applyFont="1" applyFill="1" applyBorder="1" applyAlignment="1">
      <alignment horizontal="left" vertical="top"/>
    </xf>
    <xf numFmtId="0" fontId="16" fillId="5" borderId="591" xfId="0" applyFont="1" applyFill="1" applyBorder="1" applyAlignment="1">
      <alignment horizontal="left" vertical="top"/>
    </xf>
    <xf numFmtId="0" fontId="16" fillId="5" borderId="639" xfId="0" applyFont="1" applyFill="1" applyBorder="1" applyAlignment="1">
      <alignment horizontal="left" vertical="top"/>
    </xf>
    <xf numFmtId="0" fontId="41" fillId="0" borderId="618" xfId="0" applyFont="1" applyBorder="1" applyAlignment="1">
      <alignment horizontal="center" vertical="top" wrapText="1"/>
    </xf>
    <xf numFmtId="0" fontId="41" fillId="0" borderId="442" xfId="0" applyFont="1" applyBorder="1" applyAlignment="1">
      <alignment horizontal="center" vertical="top" wrapText="1"/>
    </xf>
    <xf numFmtId="0" fontId="16" fillId="0" borderId="602" xfId="0" applyFont="1" applyBorder="1" applyAlignment="1">
      <alignment horizontal="left" vertical="top" wrapText="1"/>
    </xf>
    <xf numFmtId="0" fontId="16" fillId="0" borderId="632" xfId="0" applyFont="1" applyBorder="1" applyAlignment="1">
      <alignment horizontal="left" vertical="top" wrapText="1"/>
    </xf>
    <xf numFmtId="0" fontId="21" fillId="0" borderId="602" xfId="0" applyFont="1" applyBorder="1" applyAlignment="1">
      <alignment vertical="top" wrapText="1"/>
    </xf>
    <xf numFmtId="0" fontId="21" fillId="0" borderId="602" xfId="0" applyFont="1" applyBorder="1" applyAlignment="1">
      <alignment horizontal="left" vertical="top" wrapText="1"/>
    </xf>
    <xf numFmtId="0" fontId="16" fillId="0" borderId="310" xfId="0" applyFont="1" applyBorder="1" applyAlignment="1">
      <alignment horizontal="left" vertical="top" wrapText="1"/>
    </xf>
    <xf numFmtId="0" fontId="21" fillId="0" borderId="646" xfId="0" applyFont="1" applyBorder="1" applyAlignment="1">
      <alignment horizontal="left"/>
    </xf>
    <xf numFmtId="0" fontId="13" fillId="0" borderId="662" xfId="0" applyFont="1" applyBorder="1" applyAlignment="1">
      <alignment horizontal="center" vertical="top" wrapText="1"/>
    </xf>
    <xf numFmtId="0" fontId="21" fillId="0" borderId="586" xfId="0" applyFont="1" applyBorder="1" applyAlignment="1">
      <alignment vertical="top" wrapText="1"/>
    </xf>
    <xf numFmtId="0" fontId="35" fillId="0" borderId="554" xfId="0" applyFont="1" applyBorder="1" applyAlignment="1">
      <alignment horizontal="left"/>
    </xf>
    <xf numFmtId="0" fontId="36" fillId="0" borderId="590" xfId="0" applyFont="1" applyFill="1" applyBorder="1" applyAlignment="1">
      <alignment horizontal="left"/>
    </xf>
    <xf numFmtId="0" fontId="35" fillId="0" borderId="590" xfId="0" applyFont="1" applyBorder="1" applyAlignment="1">
      <alignment horizontal="left"/>
    </xf>
    <xf numFmtId="0" fontId="35" fillId="0" borderId="555" xfId="0" applyFont="1" applyBorder="1" applyAlignment="1">
      <alignment horizontal="left"/>
    </xf>
    <xf numFmtId="0" fontId="35" fillId="0" borderId="591" xfId="0" applyFont="1" applyBorder="1" applyAlignment="1">
      <alignment vertical="top" wrapText="1"/>
    </xf>
    <xf numFmtId="0" fontId="35" fillId="0" borderId="590" xfId="0" applyFont="1" applyBorder="1" applyAlignment="1">
      <alignment vertical="top" wrapText="1"/>
    </xf>
    <xf numFmtId="0" fontId="35" fillId="0" borderId="591" xfId="0" applyFont="1" applyBorder="1" applyAlignment="1">
      <alignment horizontal="left"/>
    </xf>
    <xf numFmtId="0" fontId="35" fillId="0" borderId="639" xfId="0" applyFont="1" applyBorder="1" applyAlignment="1">
      <alignment horizontal="left"/>
    </xf>
    <xf numFmtId="0" fontId="35" fillId="0" borderId="25" xfId="0" applyFont="1" applyBorder="1" applyAlignment="1">
      <alignment horizontal="left"/>
    </xf>
    <xf numFmtId="0" fontId="13" fillId="5" borderId="665" xfId="0" applyFont="1" applyFill="1" applyBorder="1" applyAlignment="1">
      <alignment horizontal="center" vertical="top" wrapText="1"/>
    </xf>
    <xf numFmtId="0" fontId="13" fillId="5" borderId="574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 vertical="top" wrapText="1"/>
    </xf>
    <xf numFmtId="0" fontId="36" fillId="5" borderId="328" xfId="0" applyFont="1" applyFill="1" applyBorder="1" applyAlignment="1">
      <alignment vertical="top" wrapText="1"/>
    </xf>
    <xf numFmtId="0" fontId="36" fillId="5" borderId="310" xfId="0" applyFont="1" applyFill="1" applyBorder="1" applyAlignment="1">
      <alignment vertical="top" wrapText="1"/>
    </xf>
    <xf numFmtId="0" fontId="10" fillId="5" borderId="5" xfId="0" applyFont="1" applyFill="1" applyBorder="1" applyAlignment="1">
      <alignment horizontal="center" vertical="top" wrapText="1"/>
    </xf>
    <xf numFmtId="0" fontId="12" fillId="5" borderId="644" xfId="0" applyFont="1" applyFill="1" applyBorder="1" applyAlignment="1">
      <alignment vertical="top" wrapText="1"/>
    </xf>
    <xf numFmtId="0" fontId="12" fillId="5" borderId="632" xfId="0" applyFont="1" applyFill="1" applyBorder="1" applyAlignment="1">
      <alignment vertical="top" wrapText="1"/>
    </xf>
    <xf numFmtId="0" fontId="13" fillId="0" borderId="513" xfId="0" applyFont="1" applyBorder="1" applyAlignment="1">
      <alignment horizontal="center" vertical="top" wrapText="1"/>
    </xf>
    <xf numFmtId="0" fontId="41" fillId="0" borderId="667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center" vertical="top" wrapText="1"/>
    </xf>
    <xf numFmtId="0" fontId="13" fillId="0" borderId="608" xfId="0" applyFont="1" applyBorder="1" applyAlignment="1">
      <alignment horizontal="center" vertical="top" wrapText="1"/>
    </xf>
    <xf numFmtId="0" fontId="16" fillId="0" borderId="471" xfId="0" applyFont="1" applyBorder="1" applyAlignment="1">
      <alignment horizontal="left" vertical="top" wrapText="1"/>
    </xf>
    <xf numFmtId="0" fontId="88" fillId="0" borderId="554" xfId="0" applyFont="1" applyBorder="1" applyAlignment="1">
      <alignment horizontal="left" vertical="top" wrapText="1"/>
    </xf>
    <xf numFmtId="0" fontId="13" fillId="0" borderId="56" xfId="0" applyFont="1" applyBorder="1" applyAlignment="1">
      <alignment horizontal="center" vertical="top" wrapText="1"/>
    </xf>
    <xf numFmtId="0" fontId="12" fillId="0" borderId="591" xfId="0" applyFont="1" applyBorder="1" applyAlignment="1">
      <alignment horizontal="left" vertical="top" wrapText="1"/>
    </xf>
    <xf numFmtId="0" fontId="88" fillId="0" borderId="590" xfId="0" applyFont="1" applyBorder="1" applyAlignment="1">
      <alignment horizontal="left" vertical="top" wrapText="1"/>
    </xf>
    <xf numFmtId="0" fontId="12" fillId="0" borderId="471" xfId="0" applyFont="1" applyBorder="1" applyAlignment="1">
      <alignment horizontal="left" vertical="top" wrapText="1"/>
    </xf>
    <xf numFmtId="0" fontId="12" fillId="0" borderId="632" xfId="0" applyFont="1" applyBorder="1" applyAlignment="1">
      <alignment horizontal="center" vertical="top" wrapText="1"/>
    </xf>
    <xf numFmtId="0" fontId="10" fillId="5" borderId="658" xfId="0" applyFont="1" applyFill="1" applyBorder="1" applyAlignment="1">
      <alignment horizontal="center" vertical="top" wrapText="1"/>
    </xf>
    <xf numFmtId="0" fontId="14" fillId="0" borderId="555" xfId="0" applyFont="1" applyBorder="1" applyAlignment="1">
      <alignment horizontal="left" vertical="top" wrapText="1"/>
    </xf>
    <xf numFmtId="0" fontId="12" fillId="0" borderId="659" xfId="0" applyFont="1" applyBorder="1" applyAlignment="1">
      <alignment horizontal="center" vertical="top" wrapText="1"/>
    </xf>
    <xf numFmtId="0" fontId="14" fillId="0" borderId="589" xfId="0" applyFont="1" applyBorder="1" applyAlignment="1">
      <alignment horizontal="left" vertical="top" wrapText="1"/>
    </xf>
    <xf numFmtId="0" fontId="35" fillId="0" borderId="574" xfId="0" applyFont="1" applyBorder="1" applyAlignment="1">
      <alignment horizontal="left" vertical="top" wrapText="1"/>
    </xf>
    <xf numFmtId="0" fontId="35" fillId="0" borderId="328" xfId="0" applyFont="1" applyBorder="1" applyAlignment="1">
      <alignment horizontal="left" vertical="top" wrapText="1"/>
    </xf>
    <xf numFmtId="0" fontId="81" fillId="0" borderId="603" xfId="0" applyFont="1" applyBorder="1" applyAlignment="1">
      <alignment horizontal="left" vertical="top" wrapText="1"/>
    </xf>
    <xf numFmtId="0" fontId="35" fillId="0" borderId="603" xfId="0" applyFont="1" applyBorder="1" applyAlignment="1">
      <alignment horizontal="left" vertical="top" wrapText="1"/>
    </xf>
    <xf numFmtId="0" fontId="81" fillId="0" borderId="328" xfId="0" applyFont="1" applyBorder="1" applyAlignment="1">
      <alignment horizontal="left" vertical="top" wrapText="1"/>
    </xf>
    <xf numFmtId="0" fontId="12" fillId="0" borderId="602" xfId="0" applyFont="1" applyBorder="1" applyAlignment="1">
      <alignment horizontal="left" vertical="top" wrapText="1"/>
    </xf>
    <xf numFmtId="0" fontId="81" fillId="0" borderId="590" xfId="0" applyFont="1" applyBorder="1" applyAlignment="1">
      <alignment horizontal="left" vertical="top" wrapText="1"/>
    </xf>
    <xf numFmtId="0" fontId="81" fillId="0" borderId="644" xfId="0" applyFont="1" applyBorder="1" applyAlignment="1">
      <alignment horizontal="left" vertical="top" wrapText="1"/>
    </xf>
    <xf numFmtId="0" fontId="41" fillId="0" borderId="51" xfId="0" applyFont="1" applyBorder="1" applyAlignment="1">
      <alignment horizontal="center" vertical="top" wrapText="1"/>
    </xf>
    <xf numFmtId="0" fontId="63" fillId="5" borderId="590" xfId="0" applyFont="1" applyFill="1" applyBorder="1" applyAlignment="1">
      <alignment vertical="top" wrapText="1"/>
    </xf>
    <xf numFmtId="0" fontId="93" fillId="5" borderId="592" xfId="0" applyFont="1" applyFill="1" applyBorder="1" applyAlignment="1">
      <alignment horizontal="center" vertical="top" wrapText="1"/>
    </xf>
    <xf numFmtId="0" fontId="93" fillId="46" borderId="590" xfId="0" applyFont="1" applyFill="1" applyBorder="1" applyAlignment="1">
      <alignment vertical="top" wrapText="1"/>
    </xf>
    <xf numFmtId="0" fontId="10" fillId="5" borderId="57" xfId="0" applyFont="1" applyFill="1" applyBorder="1" applyAlignment="1">
      <alignment horizontal="center" vertical="top" wrapText="1"/>
    </xf>
    <xf numFmtId="0" fontId="63" fillId="5" borderId="471" xfId="0" applyFont="1" applyFill="1" applyBorder="1" applyAlignment="1">
      <alignment vertical="top" wrapText="1"/>
    </xf>
    <xf numFmtId="0" fontId="13" fillId="0" borderId="459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top" wrapText="1"/>
    </xf>
    <xf numFmtId="0" fontId="18" fillId="0" borderId="555" xfId="0" applyFont="1" applyBorder="1" applyAlignment="1">
      <alignment horizontal="center" vertical="top" wrapText="1"/>
    </xf>
    <xf numFmtId="0" fontId="18" fillId="0" borderId="515" xfId="0" applyFont="1" applyBorder="1" applyAlignment="1">
      <alignment horizontal="center" vertical="top" wrapText="1"/>
    </xf>
    <xf numFmtId="0" fontId="12" fillId="0" borderId="555" xfId="0" applyFont="1" applyBorder="1" applyAlignment="1">
      <alignment horizontal="left" vertical="top" wrapText="1"/>
    </xf>
    <xf numFmtId="0" fontId="10" fillId="5" borderId="35" xfId="0" applyFont="1" applyFill="1" applyBorder="1" applyAlignment="1">
      <alignment horizontal="center" vertical="top" wrapText="1"/>
    </xf>
    <xf numFmtId="0" fontId="36" fillId="0" borderId="592" xfId="0" applyFont="1" applyBorder="1" applyAlignment="1">
      <alignment horizontal="left" vertical="top" wrapText="1"/>
    </xf>
    <xf numFmtId="0" fontId="35" fillId="0" borderId="25" xfId="0" applyFont="1" applyBorder="1" applyAlignment="1">
      <alignment vertical="top" wrapText="1"/>
    </xf>
    <xf numFmtId="0" fontId="41" fillId="0" borderId="56" xfId="0" applyFont="1" applyBorder="1" applyAlignment="1">
      <alignment horizontal="center" vertical="top" wrapText="1"/>
    </xf>
    <xf numFmtId="0" fontId="12" fillId="0" borderId="590" xfId="0" applyFont="1" applyBorder="1"/>
    <xf numFmtId="0" fontId="12" fillId="0" borderId="555" xfId="0" applyFont="1" applyBorder="1"/>
    <xf numFmtId="0" fontId="70" fillId="0" borderId="646" xfId="0" applyFont="1" applyBorder="1" applyAlignment="1">
      <alignment horizontal="center" vertical="top" wrapText="1"/>
    </xf>
    <xf numFmtId="0" fontId="70" fillId="0" borderId="662" xfId="0" applyFont="1" applyBorder="1" applyAlignment="1">
      <alignment horizontal="center" vertical="top" wrapText="1"/>
    </xf>
    <xf numFmtId="0" fontId="70" fillId="0" borderId="586" xfId="0" applyFont="1" applyBorder="1" applyAlignment="1">
      <alignment horizontal="center" vertical="top" wrapText="1"/>
    </xf>
    <xf numFmtId="0" fontId="14" fillId="0" borderId="591" xfId="0" applyFont="1" applyBorder="1" applyAlignment="1">
      <alignment horizontal="left" vertical="top" wrapText="1"/>
    </xf>
    <xf numFmtId="0" fontId="22" fillId="0" borderId="591" xfId="0" applyFont="1" applyBorder="1" applyAlignment="1">
      <alignment horizontal="left" vertical="top" wrapText="1"/>
    </xf>
    <xf numFmtId="0" fontId="22" fillId="0" borderId="2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13" fillId="0" borderId="45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left" vertical="top" wrapText="1"/>
    </xf>
    <xf numFmtId="0" fontId="13" fillId="0" borderId="442" xfId="0" applyFont="1" applyBorder="1" applyAlignment="1">
      <alignment horizontal="left" vertical="top" wrapText="1"/>
    </xf>
    <xf numFmtId="0" fontId="12" fillId="0" borderId="101" xfId="0" applyFont="1" applyBorder="1" applyAlignment="1">
      <alignment horizontal="left" vertical="top" wrapText="1"/>
    </xf>
    <xf numFmtId="0" fontId="63" fillId="0" borderId="590" xfId="0" applyFont="1" applyBorder="1"/>
    <xf numFmtId="0" fontId="12" fillId="0" borderId="590" xfId="0" applyFont="1" applyFill="1" applyBorder="1" applyAlignment="1">
      <alignment horizontal="left" vertical="top"/>
    </xf>
    <xf numFmtId="0" fontId="12" fillId="0" borderId="555" xfId="0" applyFont="1" applyFill="1" applyBorder="1" applyAlignment="1">
      <alignment horizontal="left" vertical="top" wrapText="1"/>
    </xf>
    <xf numFmtId="0" fontId="70" fillId="0" borderId="671" xfId="0" applyFont="1" applyBorder="1" applyAlignment="1">
      <alignment horizontal="center" vertical="top" wrapText="1"/>
    </xf>
    <xf numFmtId="0" fontId="70" fillId="0" borderId="647" xfId="0" applyFont="1" applyBorder="1" applyAlignment="1">
      <alignment horizontal="center" vertical="top" wrapText="1"/>
    </xf>
    <xf numFmtId="0" fontId="13" fillId="0" borderId="672" xfId="0" applyFont="1" applyBorder="1" applyAlignment="1">
      <alignment horizontal="center" vertical="top" wrapText="1"/>
    </xf>
    <xf numFmtId="0" fontId="14" fillId="0" borderId="673" xfId="0" applyFont="1" applyBorder="1" applyAlignment="1">
      <alignment vertical="top" wrapText="1"/>
    </xf>
    <xf numFmtId="0" fontId="14" fillId="0" borderId="675" xfId="0" applyFont="1" applyBorder="1" applyAlignment="1">
      <alignment vertical="top" wrapText="1"/>
    </xf>
    <xf numFmtId="0" fontId="14" fillId="0" borderId="642" xfId="0" applyFont="1" applyBorder="1" applyAlignment="1">
      <alignment vertical="top" wrapText="1"/>
    </xf>
    <xf numFmtId="0" fontId="14" fillId="0" borderId="677" xfId="0" applyFont="1" applyBorder="1" applyAlignment="1">
      <alignment vertical="top" wrapText="1"/>
    </xf>
    <xf numFmtId="0" fontId="37" fillId="46" borderId="679" xfId="0" applyFont="1" applyFill="1" applyBorder="1" applyAlignment="1">
      <alignment horizontal="center" vertical="top" wrapText="1"/>
    </xf>
    <xf numFmtId="0" fontId="70" fillId="46" borderId="680" xfId="0" applyFont="1" applyFill="1" applyBorder="1" applyAlignment="1">
      <alignment horizontal="center" vertical="top" wrapText="1"/>
    </xf>
    <xf numFmtId="0" fontId="37" fillId="46" borderId="661" xfId="0" applyFont="1" applyFill="1" applyBorder="1" applyAlignment="1">
      <alignment horizontal="center" vertical="top" wrapText="1"/>
    </xf>
    <xf numFmtId="0" fontId="70" fillId="46" borderId="681" xfId="0" applyFont="1" applyFill="1" applyBorder="1" applyAlignment="1">
      <alignment horizontal="center" vertical="top" wrapText="1"/>
    </xf>
    <xf numFmtId="0" fontId="12" fillId="5" borderId="590" xfId="0" applyFont="1" applyFill="1" applyBorder="1" applyAlignment="1">
      <alignment horizontal="left"/>
    </xf>
    <xf numFmtId="0" fontId="82" fillId="0" borderId="73" xfId="0" applyFont="1" applyBorder="1" applyAlignment="1">
      <alignment horizontal="left"/>
    </xf>
    <xf numFmtId="0" fontId="82" fillId="0" borderId="252" xfId="0" applyFont="1" applyBorder="1" applyAlignment="1">
      <alignment horizontal="left"/>
    </xf>
    <xf numFmtId="0" fontId="81" fillId="0" borderId="73" xfId="0" applyFont="1" applyBorder="1" applyAlignment="1">
      <alignment horizontal="left" vertical="top" wrapText="1"/>
    </xf>
    <xf numFmtId="0" fontId="82" fillId="0" borderId="73" xfId="0" applyFont="1" applyBorder="1" applyAlignment="1">
      <alignment horizontal="left" vertical="top"/>
    </xf>
    <xf numFmtId="0" fontId="12" fillId="5" borderId="554" xfId="0" applyFont="1" applyFill="1" applyBorder="1" applyAlignment="1">
      <alignment horizontal="left" vertical="top"/>
    </xf>
    <xf numFmtId="0" fontId="12" fillId="5" borderId="591" xfId="0" applyFont="1" applyFill="1" applyBorder="1" applyAlignment="1">
      <alignment horizontal="left"/>
    </xf>
    <xf numFmtId="0" fontId="82" fillId="0" borderId="682" xfId="0" applyFont="1" applyBorder="1" applyAlignment="1">
      <alignment horizontal="left"/>
    </xf>
    <xf numFmtId="0" fontId="12" fillId="0" borderId="10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36" fillId="22" borderId="347" xfId="0" applyFont="1" applyFill="1" applyBorder="1" applyAlignment="1">
      <alignment horizontal="left" wrapText="1"/>
    </xf>
    <xf numFmtId="0" fontId="12" fillId="5" borderId="590" xfId="0" applyFont="1" applyFill="1" applyBorder="1" applyAlignment="1">
      <alignment horizontal="left" wrapText="1"/>
    </xf>
    <xf numFmtId="0" fontId="36" fillId="22" borderId="252" xfId="0" applyFont="1" applyFill="1" applyBorder="1" applyAlignment="1">
      <alignment horizontal="left"/>
    </xf>
    <xf numFmtId="0" fontId="36" fillId="22" borderId="252" xfId="0" applyFont="1" applyFill="1" applyBorder="1" applyAlignment="1">
      <alignment horizontal="left" wrapText="1"/>
    </xf>
    <xf numFmtId="0" fontId="36" fillId="22" borderId="683" xfId="0" applyFont="1" applyFill="1" applyBorder="1" applyAlignment="1">
      <alignment horizontal="left" wrapText="1"/>
    </xf>
    <xf numFmtId="0" fontId="12" fillId="5" borderId="471" xfId="0" applyFont="1" applyFill="1" applyBorder="1" applyAlignment="1">
      <alignment horizontal="left" wrapText="1"/>
    </xf>
    <xf numFmtId="0" fontId="14" fillId="0" borderId="604" xfId="0" applyFont="1" applyBorder="1" applyAlignment="1">
      <alignment horizontal="center" vertical="top" wrapText="1"/>
    </xf>
    <xf numFmtId="0" fontId="12" fillId="0" borderId="51" xfId="0" applyFont="1" applyBorder="1" applyAlignment="1">
      <alignment horizontal="center" vertical="top" wrapText="1"/>
    </xf>
    <xf numFmtId="0" fontId="16" fillId="0" borderId="682" xfId="0" applyFont="1" applyBorder="1" applyAlignment="1">
      <alignment horizontal="left" vertical="top" wrapText="1"/>
    </xf>
    <xf numFmtId="0" fontId="36" fillId="0" borderId="25" xfId="0" applyFont="1" applyBorder="1"/>
    <xf numFmtId="0" fontId="12" fillId="0" borderId="471" xfId="0" applyFont="1" applyBorder="1" applyAlignment="1">
      <alignment horizontal="center" vertical="top" wrapText="1"/>
    </xf>
    <xf numFmtId="0" fontId="12" fillId="0" borderId="684" xfId="0" applyFont="1" applyBorder="1" applyAlignment="1">
      <alignment horizontal="center" vertical="top" wrapText="1"/>
    </xf>
    <xf numFmtId="0" fontId="36" fillId="0" borderId="682" xfId="0" applyFont="1" applyBorder="1" applyAlignment="1">
      <alignment horizontal="left"/>
    </xf>
    <xf numFmtId="0" fontId="11" fillId="0" borderId="682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5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2" fillId="0" borderId="65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442" xfId="0" applyFont="1" applyBorder="1" applyAlignment="1">
      <alignment horizontal="center" vertical="top" wrapText="1"/>
    </xf>
    <xf numFmtId="0" fontId="12" fillId="0" borderId="648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4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12" fillId="0" borderId="54" xfId="0" applyFont="1" applyBorder="1" applyAlignment="1">
      <alignment vertical="top"/>
    </xf>
    <xf numFmtId="1" fontId="12" fillId="14" borderId="5" xfId="0" applyNumberFormat="1" applyFont="1" applyFill="1" applyBorder="1" applyAlignment="1">
      <alignment vertical="top"/>
    </xf>
    <xf numFmtId="0" fontId="12" fillId="11" borderId="687" xfId="0" applyFont="1" applyFill="1" applyBorder="1" applyAlignment="1">
      <alignment horizontal="right" vertical="top" wrapText="1"/>
    </xf>
    <xf numFmtId="0" fontId="12" fillId="11" borderId="42" xfId="0" applyFont="1" applyFill="1" applyBorder="1" applyAlignment="1">
      <alignment horizontal="right" vertical="top"/>
    </xf>
    <xf numFmtId="2" fontId="12" fillId="11" borderId="42" xfId="0" applyNumberFormat="1" applyFont="1" applyFill="1" applyBorder="1" applyAlignment="1">
      <alignment horizontal="right" vertical="top"/>
    </xf>
    <xf numFmtId="2" fontId="12" fillId="11" borderId="589" xfId="0" applyNumberFormat="1" applyFont="1" applyFill="1" applyBorder="1" applyAlignment="1">
      <alignment horizontal="right" vertical="top"/>
    </xf>
    <xf numFmtId="1" fontId="12" fillId="11" borderId="687" xfId="0" applyNumberFormat="1" applyFont="1" applyFill="1" applyBorder="1" applyAlignment="1">
      <alignment horizontal="right" vertical="top" wrapText="1"/>
    </xf>
    <xf numFmtId="2" fontId="12" fillId="11" borderId="589" xfId="0" applyNumberFormat="1" applyFont="1" applyFill="1" applyBorder="1" applyAlignment="1">
      <alignment horizontal="right" vertical="top" wrapText="1"/>
    </xf>
    <xf numFmtId="1" fontId="12" fillId="11" borderId="688" xfId="0" applyNumberFormat="1" applyFont="1" applyFill="1" applyBorder="1" applyAlignment="1">
      <alignment horizontal="right" vertical="top" wrapText="1"/>
    </xf>
    <xf numFmtId="1" fontId="12" fillId="6" borderId="687" xfId="0" applyNumberFormat="1" applyFont="1" applyFill="1" applyBorder="1" applyAlignment="1">
      <alignment horizontal="right" vertical="top" wrapText="1"/>
    </xf>
    <xf numFmtId="1" fontId="12" fillId="6" borderId="688" xfId="0" applyNumberFormat="1" applyFont="1" applyFill="1" applyBorder="1" applyAlignment="1">
      <alignment horizontal="right" vertical="top" wrapText="1"/>
    </xf>
    <xf numFmtId="0" fontId="12" fillId="6" borderId="663" xfId="0" applyFont="1" applyFill="1" applyBorder="1" applyAlignment="1">
      <alignment horizontal="right" vertical="top" wrapText="1"/>
    </xf>
    <xf numFmtId="2" fontId="12" fillId="6" borderId="515" xfId="0" applyNumberFormat="1" applyFont="1" applyFill="1" applyBorder="1" applyAlignment="1">
      <alignment horizontal="right" vertical="top" wrapText="1"/>
    </xf>
    <xf numFmtId="0" fontId="12" fillId="11" borderId="572" xfId="0" applyFont="1" applyFill="1" applyBorder="1" applyAlignment="1">
      <alignment horizontal="right" vertical="top" wrapText="1"/>
    </xf>
    <xf numFmtId="0" fontId="12" fillId="11" borderId="588" xfId="0" applyFont="1" applyFill="1" applyBorder="1" applyAlignment="1">
      <alignment horizontal="right" vertical="top" wrapText="1"/>
    </xf>
    <xf numFmtId="0" fontId="12" fillId="11" borderId="593" xfId="0" applyFont="1" applyFill="1" applyBorder="1" applyAlignment="1">
      <alignment horizontal="right" vertical="top" wrapText="1"/>
    </xf>
    <xf numFmtId="2" fontId="12" fillId="11" borderId="600" xfId="0" applyNumberFormat="1" applyFont="1" applyFill="1" applyBorder="1" applyAlignment="1">
      <alignment horizontal="right" vertical="top" wrapText="1"/>
    </xf>
    <xf numFmtId="0" fontId="12" fillId="6" borderId="515" xfId="0" applyFont="1" applyFill="1" applyBorder="1" applyAlignment="1">
      <alignment horizontal="right" vertical="top" wrapText="1"/>
    </xf>
    <xf numFmtId="0" fontId="12" fillId="3" borderId="515" xfId="0" applyFont="1" applyFill="1" applyBorder="1" applyAlignment="1">
      <alignment horizontal="right" vertical="top" wrapText="1"/>
    </xf>
    <xf numFmtId="0" fontId="12" fillId="3" borderId="682" xfId="0" applyFont="1" applyFill="1" applyBorder="1" applyAlignment="1">
      <alignment horizontal="right" vertical="top" wrapText="1"/>
    </xf>
    <xf numFmtId="0" fontId="12" fillId="6" borderId="556" xfId="0" applyFont="1" applyFill="1" applyBorder="1" applyAlignment="1">
      <alignment horizontal="right" vertical="top" wrapText="1"/>
    </xf>
    <xf numFmtId="1" fontId="12" fillId="6" borderId="689" xfId="0" applyNumberFormat="1" applyFont="1" applyFill="1" applyBorder="1" applyAlignment="1">
      <alignment horizontal="right" vertical="top" wrapText="1"/>
    </xf>
    <xf numFmtId="0" fontId="12" fillId="3" borderId="663" xfId="0" applyFont="1" applyFill="1" applyBorder="1" applyAlignment="1">
      <alignment horizontal="right" vertical="top" wrapText="1"/>
    </xf>
    <xf numFmtId="0" fontId="12" fillId="14" borderId="682" xfId="0" applyFont="1" applyFill="1" applyBorder="1" applyAlignment="1">
      <alignment horizontal="right" vertical="top" wrapText="1"/>
    </xf>
    <xf numFmtId="0" fontId="12" fillId="36" borderId="556" xfId="0" applyFont="1" applyFill="1" applyBorder="1" applyAlignment="1">
      <alignment horizontal="right" vertical="top" wrapText="1"/>
    </xf>
    <xf numFmtId="0" fontId="12" fillId="37" borderId="556" xfId="0" applyFont="1" applyFill="1" applyBorder="1" applyAlignment="1">
      <alignment horizontal="right" vertical="top" wrapText="1"/>
    </xf>
    <xf numFmtId="0" fontId="12" fillId="13" borderId="556" xfId="0" applyFont="1" applyFill="1" applyBorder="1" applyAlignment="1">
      <alignment horizontal="right" vertical="top" wrapText="1"/>
    </xf>
    <xf numFmtId="0" fontId="12" fillId="38" borderId="556" xfId="0" applyFont="1" applyFill="1" applyBorder="1" applyAlignment="1">
      <alignment horizontal="right" vertical="top" wrapText="1"/>
    </xf>
    <xf numFmtId="1" fontId="12" fillId="36" borderId="515" xfId="0" applyNumberFormat="1" applyFont="1" applyFill="1" applyBorder="1" applyAlignment="1">
      <alignment horizontal="right" vertical="top" wrapText="1"/>
    </xf>
    <xf numFmtId="1" fontId="12" fillId="37" borderId="515" xfId="0" applyNumberFormat="1" applyFont="1" applyFill="1" applyBorder="1" applyAlignment="1">
      <alignment horizontal="right" vertical="top" wrapText="1"/>
    </xf>
    <xf numFmtId="1" fontId="12" fillId="13" borderId="515" xfId="0" applyNumberFormat="1" applyFont="1" applyFill="1" applyBorder="1" applyAlignment="1">
      <alignment horizontal="right" vertical="top" wrapText="1"/>
    </xf>
    <xf numFmtId="0" fontId="12" fillId="14" borderId="682" xfId="0" applyFont="1" applyFill="1" applyBorder="1" applyAlignment="1">
      <alignment horizontal="right" vertical="top"/>
    </xf>
    <xf numFmtId="0" fontId="12" fillId="13" borderId="515" xfId="0" applyFont="1" applyFill="1" applyBorder="1" applyAlignment="1">
      <alignment horizontal="right" vertical="top"/>
    </xf>
    <xf numFmtId="0" fontId="12" fillId="38" borderId="692" xfId="0" applyFont="1" applyFill="1" applyBorder="1" applyAlignment="1">
      <alignment horizontal="right" vertical="top" wrapText="1"/>
    </xf>
    <xf numFmtId="0" fontId="12" fillId="3" borderId="695" xfId="0" applyFont="1" applyFill="1" applyBorder="1" applyAlignment="1">
      <alignment horizontal="right" vertical="top" wrapText="1"/>
    </xf>
    <xf numFmtId="1" fontId="12" fillId="14" borderId="554" xfId="0" applyNumberFormat="1" applyFont="1" applyFill="1" applyBorder="1" applyAlignment="1">
      <alignment horizontal="right" vertical="top" wrapText="1"/>
    </xf>
    <xf numFmtId="0" fontId="12" fillId="7" borderId="695" xfId="0" applyFont="1" applyFill="1" applyBorder="1" applyAlignment="1">
      <alignment horizontal="right" vertical="top" wrapText="1"/>
    </xf>
    <xf numFmtId="0" fontId="12" fillId="0" borderId="693" xfId="0" applyFont="1" applyBorder="1" applyAlignment="1">
      <alignment horizontal="right" vertical="top"/>
    </xf>
    <xf numFmtId="0" fontId="12" fillId="38" borderId="515" xfId="0" applyFont="1" applyFill="1" applyBorder="1" applyAlignment="1">
      <alignment horizontal="right" vertical="top"/>
    </xf>
    <xf numFmtId="0" fontId="12" fillId="36" borderId="515" xfId="0" applyFont="1" applyFill="1" applyBorder="1" applyAlignment="1">
      <alignment horizontal="right" vertical="top"/>
    </xf>
    <xf numFmtId="0" fontId="12" fillId="37" borderId="515" xfId="0" applyFont="1" applyFill="1" applyBorder="1" applyAlignment="1">
      <alignment horizontal="right" vertical="top"/>
    </xf>
    <xf numFmtId="0" fontId="12" fillId="7" borderId="694" xfId="0" applyFont="1" applyFill="1" applyBorder="1" applyAlignment="1">
      <alignment horizontal="right" vertical="top" wrapText="1"/>
    </xf>
    <xf numFmtId="0" fontId="28" fillId="0" borderId="54" xfId="0" applyFont="1" applyBorder="1" applyAlignment="1">
      <alignment horizontal="right" vertical="top"/>
    </xf>
    <xf numFmtId="0" fontId="14" fillId="11" borderId="26" xfId="0" applyFont="1" applyFill="1" applyBorder="1" applyAlignment="1">
      <alignment horizontal="left" vertical="top"/>
    </xf>
    <xf numFmtId="0" fontId="28" fillId="0" borderId="59" xfId="0" applyFont="1" applyBorder="1" applyAlignment="1">
      <alignment horizontal="right" vertical="top"/>
    </xf>
    <xf numFmtId="0" fontId="12" fillId="3" borderId="696" xfId="0" applyFont="1" applyFill="1" applyBorder="1" applyAlignment="1">
      <alignment horizontal="right" vertical="top" wrapText="1"/>
    </xf>
    <xf numFmtId="0" fontId="12" fillId="3" borderId="699" xfId="0" applyFont="1" applyFill="1" applyBorder="1" applyAlignment="1">
      <alignment horizontal="right" vertical="top" wrapText="1"/>
    </xf>
    <xf numFmtId="0" fontId="14" fillId="6" borderId="696" xfId="0" applyFont="1" applyFill="1" applyBorder="1" applyAlignment="1">
      <alignment horizontal="right" vertical="top"/>
    </xf>
    <xf numFmtId="0" fontId="12" fillId="3" borderId="697" xfId="0" applyFont="1" applyFill="1" applyBorder="1" applyAlignment="1">
      <alignment horizontal="right" vertical="top" wrapText="1"/>
    </xf>
    <xf numFmtId="0" fontId="12" fillId="14" borderId="698" xfId="0" applyFont="1" applyFill="1" applyBorder="1" applyAlignment="1">
      <alignment horizontal="right" vertical="top" wrapText="1"/>
    </xf>
    <xf numFmtId="0" fontId="12" fillId="36" borderId="696" xfId="0" applyFont="1" applyFill="1" applyBorder="1" applyAlignment="1">
      <alignment horizontal="right" vertical="top" wrapText="1"/>
    </xf>
    <xf numFmtId="0" fontId="14" fillId="3" borderId="700" xfId="0" applyFont="1" applyFill="1" applyBorder="1" applyAlignment="1">
      <alignment horizontal="right" vertical="top"/>
    </xf>
    <xf numFmtId="0" fontId="14" fillId="37" borderId="696" xfId="0" applyFont="1" applyFill="1" applyBorder="1" applyAlignment="1">
      <alignment horizontal="right" vertical="top"/>
    </xf>
    <xf numFmtId="0" fontId="14" fillId="13" borderId="696" xfId="0" applyFont="1" applyFill="1" applyBorder="1" applyAlignment="1">
      <alignment horizontal="right" vertical="top"/>
    </xf>
    <xf numFmtId="0" fontId="14" fillId="38" borderId="696" xfId="0" applyFont="1" applyFill="1" applyBorder="1" applyAlignment="1">
      <alignment horizontal="right" vertical="top"/>
    </xf>
    <xf numFmtId="0" fontId="14" fillId="14" borderId="697" xfId="0" applyFont="1" applyFill="1" applyBorder="1" applyAlignment="1">
      <alignment horizontal="right" vertical="top"/>
    </xf>
    <xf numFmtId="0" fontId="14" fillId="36" borderId="696" xfId="0" applyFont="1" applyFill="1" applyBorder="1" applyAlignment="1">
      <alignment horizontal="right" vertical="top"/>
    </xf>
    <xf numFmtId="0" fontId="14" fillId="13" borderId="696" xfId="0" applyNumberFormat="1" applyFont="1" applyFill="1" applyBorder="1" applyAlignment="1">
      <alignment horizontal="right" vertical="top"/>
    </xf>
    <xf numFmtId="0" fontId="14" fillId="3" borderId="700" xfId="0" applyNumberFormat="1" applyFont="1" applyFill="1" applyBorder="1" applyAlignment="1">
      <alignment horizontal="right" vertical="top"/>
    </xf>
    <xf numFmtId="1" fontId="34" fillId="14" borderId="682" xfId="0" applyNumberFormat="1" applyFont="1" applyFill="1" applyBorder="1" applyAlignment="1">
      <alignment horizontal="right" vertical="top"/>
    </xf>
    <xf numFmtId="1" fontId="34" fillId="36" borderId="696" xfId="0" applyNumberFormat="1" applyFont="1" applyFill="1" applyBorder="1" applyAlignment="1">
      <alignment horizontal="right" vertical="top"/>
    </xf>
    <xf numFmtId="1" fontId="34" fillId="37" borderId="696" xfId="0" applyNumberFormat="1" applyFont="1" applyFill="1" applyBorder="1" applyAlignment="1">
      <alignment horizontal="right" vertical="top"/>
    </xf>
    <xf numFmtId="1" fontId="34" fillId="13" borderId="699" xfId="0" applyNumberFormat="1" applyFont="1" applyFill="1" applyBorder="1" applyAlignment="1">
      <alignment horizontal="right" vertical="top"/>
    </xf>
    <xf numFmtId="1" fontId="34" fillId="6" borderId="698" xfId="0" applyNumberFormat="1" applyFont="1" applyFill="1" applyBorder="1" applyAlignment="1">
      <alignment horizontal="right" vertical="top"/>
    </xf>
    <xf numFmtId="0" fontId="14" fillId="0" borderId="697" xfId="0" applyFont="1" applyBorder="1" applyAlignment="1">
      <alignment horizontal="right" vertical="top"/>
    </xf>
    <xf numFmtId="0" fontId="14" fillId="3" borderId="699" xfId="0" applyFont="1" applyFill="1" applyBorder="1" applyAlignment="1">
      <alignment horizontal="right" vertical="top"/>
    </xf>
    <xf numFmtId="0" fontId="53" fillId="7" borderId="697" xfId="0" applyFont="1" applyFill="1" applyBorder="1" applyAlignment="1">
      <alignment horizontal="right" vertical="top"/>
    </xf>
    <xf numFmtId="0" fontId="53" fillId="7" borderId="700" xfId="0" applyFont="1" applyFill="1" applyBorder="1" applyAlignment="1">
      <alignment horizontal="right" vertical="top"/>
    </xf>
    <xf numFmtId="0" fontId="12" fillId="3" borderId="701" xfId="0" applyFont="1" applyFill="1" applyBorder="1" applyAlignment="1">
      <alignment horizontal="right" vertical="top" wrapText="1"/>
    </xf>
    <xf numFmtId="2" fontId="12" fillId="6" borderId="703" xfId="0" applyNumberFormat="1" applyFont="1" applyFill="1" applyBorder="1" applyAlignment="1">
      <alignment horizontal="center" vertical="top" wrapText="1"/>
    </xf>
    <xf numFmtId="2" fontId="12" fillId="13" borderId="701" xfId="0" applyNumberFormat="1" applyFont="1" applyFill="1" applyBorder="1" applyAlignment="1">
      <alignment horizontal="right" vertical="top" wrapText="1"/>
    </xf>
    <xf numFmtId="0" fontId="12" fillId="4" borderId="701" xfId="0" applyFont="1" applyFill="1" applyBorder="1" applyAlignment="1">
      <alignment horizontal="right" vertical="top" wrapText="1"/>
    </xf>
    <xf numFmtId="0" fontId="12" fillId="34" borderId="701" xfId="0" applyFont="1" applyFill="1" applyBorder="1" applyAlignment="1">
      <alignment horizontal="right" vertical="top" wrapText="1"/>
    </xf>
    <xf numFmtId="0" fontId="12" fillId="35" borderId="704" xfId="0" applyFont="1" applyFill="1" applyBorder="1" applyAlignment="1">
      <alignment horizontal="right" vertical="top" wrapText="1"/>
    </xf>
    <xf numFmtId="2" fontId="12" fillId="6" borderId="702" xfId="0" applyNumberFormat="1" applyFont="1" applyFill="1" applyBorder="1" applyAlignment="1">
      <alignment horizontal="right" vertical="top" wrapText="1"/>
    </xf>
    <xf numFmtId="2" fontId="12" fillId="6" borderId="703" xfId="0" applyNumberFormat="1" applyFont="1" applyFill="1" applyBorder="1" applyAlignment="1">
      <alignment horizontal="right" vertical="top" wrapText="1"/>
    </xf>
    <xf numFmtId="0" fontId="12" fillId="34" borderId="704" xfId="0" applyFont="1" applyFill="1" applyBorder="1" applyAlignment="1">
      <alignment horizontal="right" vertical="top" wrapText="1"/>
    </xf>
    <xf numFmtId="0" fontId="12" fillId="35" borderId="705" xfId="0" applyFont="1" applyFill="1" applyBorder="1" applyAlignment="1">
      <alignment horizontal="right" vertical="top" wrapText="1"/>
    </xf>
    <xf numFmtId="1" fontId="12" fillId="25" borderId="71" xfId="0" applyNumberFormat="1" applyFont="1" applyFill="1" applyBorder="1" applyAlignment="1">
      <alignment vertical="top" wrapText="1"/>
    </xf>
    <xf numFmtId="2" fontId="12" fillId="25" borderId="71" xfId="0" applyNumberFormat="1" applyFont="1" applyFill="1" applyBorder="1" applyAlignment="1">
      <alignment vertical="top" wrapText="1"/>
    </xf>
    <xf numFmtId="0" fontId="12" fillId="11" borderId="71" xfId="0" applyFont="1" applyFill="1" applyBorder="1" applyAlignment="1">
      <alignment vertical="top"/>
    </xf>
    <xf numFmtId="2" fontId="12" fillId="11" borderId="71" xfId="0" applyNumberFormat="1" applyFont="1" applyFill="1" applyBorder="1" applyAlignment="1">
      <alignment vertical="top"/>
    </xf>
    <xf numFmtId="0" fontId="12" fillId="3" borderId="71" xfId="0" applyFont="1" applyFill="1" applyBorder="1" applyAlignment="1">
      <alignment vertical="top"/>
    </xf>
    <xf numFmtId="2" fontId="12" fillId="3" borderId="71" xfId="0" applyNumberFormat="1" applyFont="1" applyFill="1" applyBorder="1" applyAlignment="1">
      <alignment vertical="top"/>
    </xf>
    <xf numFmtId="0" fontId="12" fillId="6" borderId="71" xfId="0" applyFont="1" applyFill="1" applyBorder="1" applyAlignment="1">
      <alignment vertical="top"/>
    </xf>
    <xf numFmtId="2" fontId="12" fillId="6" borderId="71" xfId="0" applyNumberFormat="1" applyFont="1" applyFill="1" applyBorder="1" applyAlignment="1">
      <alignment vertical="top"/>
    </xf>
    <xf numFmtId="2" fontId="12" fillId="24" borderId="71" xfId="0" applyNumberFormat="1" applyFont="1" applyFill="1" applyBorder="1" applyAlignment="1">
      <alignment vertical="top"/>
    </xf>
    <xf numFmtId="0" fontId="12" fillId="11" borderId="117" xfId="0" applyFont="1" applyFill="1" applyBorder="1" applyAlignment="1">
      <alignment vertical="top"/>
    </xf>
    <xf numFmtId="2" fontId="12" fillId="11" borderId="117" xfId="0" applyNumberFormat="1" applyFont="1" applyFill="1" applyBorder="1" applyAlignment="1">
      <alignment vertical="top"/>
    </xf>
    <xf numFmtId="164" fontId="12" fillId="6" borderId="71" xfId="0" applyNumberFormat="1" applyFont="1" applyFill="1" applyBorder="1" applyAlignment="1">
      <alignment vertical="top"/>
    </xf>
    <xf numFmtId="0" fontId="12" fillId="19" borderId="70" xfId="0" applyFont="1" applyFill="1" applyBorder="1" applyAlignment="1">
      <alignment horizontal="right"/>
    </xf>
    <xf numFmtId="0" fontId="12" fillId="27" borderId="70" xfId="0" applyFont="1" applyFill="1" applyBorder="1" applyAlignment="1">
      <alignment horizontal="right"/>
    </xf>
    <xf numFmtId="164" fontId="12" fillId="27" borderId="70" xfId="0" applyNumberFormat="1" applyFont="1" applyFill="1" applyBorder="1" applyAlignment="1">
      <alignment horizontal="right"/>
    </xf>
    <xf numFmtId="0" fontId="12" fillId="29" borderId="70" xfId="0" applyFont="1" applyFill="1" applyBorder="1" applyAlignment="1">
      <alignment horizontal="right"/>
    </xf>
    <xf numFmtId="0" fontId="12" fillId="32" borderId="81" xfId="0" applyFont="1" applyFill="1" applyBorder="1" applyAlignment="1">
      <alignment horizontal="right"/>
    </xf>
    <xf numFmtId="0" fontId="12" fillId="32" borderId="70" xfId="0" applyFont="1" applyFill="1" applyBorder="1"/>
    <xf numFmtId="0" fontId="12" fillId="32" borderId="70" xfId="0" applyFont="1" applyFill="1" applyBorder="1" applyAlignment="1">
      <alignment horizontal="right"/>
    </xf>
    <xf numFmtId="0" fontId="12" fillId="21" borderId="70" xfId="0" applyFont="1" applyFill="1" applyBorder="1" applyAlignment="1">
      <alignment horizontal="right"/>
    </xf>
    <xf numFmtId="0" fontId="12" fillId="21" borderId="314" xfId="0" applyFont="1" applyFill="1" applyBorder="1" applyAlignment="1">
      <alignment horizontal="right"/>
    </xf>
    <xf numFmtId="0" fontId="12" fillId="21" borderId="75" xfId="0" applyFont="1" applyFill="1" applyBorder="1" applyAlignment="1">
      <alignment horizontal="right"/>
    </xf>
    <xf numFmtId="0" fontId="39" fillId="27" borderId="70" xfId="23" applyFont="1" applyFill="1" applyBorder="1" applyAlignment="1">
      <alignment horizontal="right" vertical="top"/>
    </xf>
    <xf numFmtId="0" fontId="39" fillId="29" borderId="307" xfId="23" applyFont="1" applyFill="1" applyBorder="1" applyAlignment="1">
      <alignment horizontal="right" vertical="top"/>
    </xf>
    <xf numFmtId="0" fontId="39" fillId="29" borderId="252" xfId="23" applyFont="1" applyFill="1" applyBorder="1" applyAlignment="1">
      <alignment horizontal="right" vertical="top"/>
    </xf>
    <xf numFmtId="0" fontId="39" fillId="30" borderId="474" xfId="23" applyFont="1" applyFill="1" applyBorder="1" applyAlignment="1">
      <alignment horizontal="right" vertical="top"/>
    </xf>
    <xf numFmtId="0" fontId="39" fillId="30" borderId="73" xfId="23" applyFont="1" applyFill="1" applyBorder="1" applyAlignment="1">
      <alignment horizontal="right" vertical="top"/>
    </xf>
    <xf numFmtId="0" fontId="39" fillId="29" borderId="70" xfId="23" applyFont="1" applyFill="1" applyBorder="1" applyAlignment="1">
      <alignment horizontal="right" vertical="top"/>
    </xf>
    <xf numFmtId="0" fontId="39" fillId="50" borderId="70" xfId="23" applyFont="1" applyFill="1" applyBorder="1" applyAlignment="1">
      <alignment horizontal="right" vertical="top"/>
    </xf>
    <xf numFmtId="0" fontId="39" fillId="0" borderId="73" xfId="23" applyFont="1" applyBorder="1" applyAlignment="1">
      <alignment horizontal="right" vertical="top"/>
    </xf>
    <xf numFmtId="0" fontId="39" fillId="51" borderId="70" xfId="23" applyFont="1" applyFill="1" applyBorder="1" applyAlignment="1">
      <alignment horizontal="right" vertical="top"/>
    </xf>
    <xf numFmtId="0" fontId="39" fillId="27" borderId="110" xfId="23" applyFont="1" applyFill="1" applyBorder="1" applyAlignment="1">
      <alignment horizontal="right" wrapText="1"/>
    </xf>
    <xf numFmtId="0" fontId="39" fillId="49" borderId="75" xfId="23" applyFont="1" applyFill="1" applyBorder="1" applyAlignment="1">
      <alignment horizontal="right" wrapText="1"/>
    </xf>
    <xf numFmtId="0" fontId="39" fillId="51" borderId="76" xfId="23" applyFont="1" applyFill="1" applyBorder="1" applyAlignment="1">
      <alignment horizontal="right" wrapText="1"/>
    </xf>
    <xf numFmtId="0" fontId="39" fillId="52" borderId="76" xfId="23" applyFont="1" applyFill="1" applyBorder="1" applyAlignment="1">
      <alignment horizontal="right" wrapText="1"/>
    </xf>
    <xf numFmtId="0" fontId="39" fillId="48" borderId="305" xfId="23" applyFont="1" applyFill="1" applyBorder="1" applyAlignment="1">
      <alignment horizontal="right" wrapText="1"/>
    </xf>
    <xf numFmtId="0" fontId="39" fillId="29" borderId="474" xfId="23" applyFont="1" applyFill="1" applyBorder="1" applyAlignment="1">
      <alignment horizontal="right" vertical="top"/>
    </xf>
    <xf numFmtId="0" fontId="39" fillId="49" borderId="70" xfId="23" applyFont="1" applyFill="1" applyBorder="1" applyAlignment="1">
      <alignment horizontal="right" vertical="top"/>
    </xf>
    <xf numFmtId="0" fontId="39" fillId="52" borderId="70" xfId="23" applyFont="1" applyFill="1" applyBorder="1" applyAlignment="1">
      <alignment horizontal="right" vertical="top"/>
    </xf>
    <xf numFmtId="0" fontId="39" fillId="48" borderId="73" xfId="23" applyFont="1" applyFill="1" applyBorder="1" applyAlignment="1">
      <alignment horizontal="right" vertical="top"/>
    </xf>
    <xf numFmtId="0" fontId="39" fillId="48" borderId="252" xfId="23" applyFont="1" applyFill="1" applyBorder="1" applyAlignment="1">
      <alignment horizontal="right" vertical="top"/>
    </xf>
    <xf numFmtId="0" fontId="39" fillId="29" borderId="71" xfId="23" applyFont="1" applyFill="1" applyBorder="1" applyAlignment="1">
      <alignment horizontal="right" vertical="top" wrapText="1"/>
    </xf>
    <xf numFmtId="0" fontId="39" fillId="54" borderId="71" xfId="23" applyFont="1" applyFill="1" applyBorder="1" applyAlignment="1">
      <alignment horizontal="right" vertical="top" wrapText="1"/>
    </xf>
    <xf numFmtId="2" fontId="39" fillId="49" borderId="71" xfId="23" applyNumberFormat="1" applyFont="1" applyFill="1" applyBorder="1" applyAlignment="1">
      <alignment horizontal="right" vertical="top" wrapText="1"/>
    </xf>
    <xf numFmtId="2" fontId="39" fillId="27" borderId="252" xfId="23" applyNumberFormat="1" applyFont="1" applyFill="1" applyBorder="1" applyAlignment="1">
      <alignment horizontal="right" vertical="top" wrapText="1"/>
    </xf>
    <xf numFmtId="0" fontId="39" fillId="53" borderId="70" xfId="23" applyFont="1" applyFill="1" applyBorder="1" applyAlignment="1">
      <alignment horizontal="right" vertical="top" wrapText="1"/>
    </xf>
    <xf numFmtId="0" fontId="39" fillId="47" borderId="71" xfId="23" applyFont="1" applyFill="1" applyBorder="1" applyAlignment="1">
      <alignment horizontal="right" vertical="top" wrapText="1"/>
    </xf>
    <xf numFmtId="0" fontId="39" fillId="53" borderId="71" xfId="23" applyFont="1" applyFill="1" applyBorder="1" applyAlignment="1">
      <alignment horizontal="right" wrapText="1"/>
    </xf>
    <xf numFmtId="0" fontId="39" fillId="54" borderId="71" xfId="23" applyFont="1" applyFill="1" applyBorder="1" applyAlignment="1">
      <alignment horizontal="right" wrapText="1"/>
    </xf>
    <xf numFmtId="0" fontId="39" fillId="29" borderId="71" xfId="23" applyFont="1" applyFill="1" applyBorder="1" applyAlignment="1">
      <alignment horizontal="right" wrapText="1"/>
    </xf>
    <xf numFmtId="0" fontId="39" fillId="47" borderId="71" xfId="23" applyFont="1" applyFill="1" applyBorder="1" applyAlignment="1">
      <alignment horizontal="right" wrapText="1"/>
    </xf>
    <xf numFmtId="2" fontId="39" fillId="49" borderId="71" xfId="23" applyNumberFormat="1" applyFont="1" applyFill="1" applyBorder="1" applyAlignment="1">
      <alignment horizontal="right" wrapText="1"/>
    </xf>
    <xf numFmtId="2" fontId="39" fillId="27" borderId="252" xfId="23" applyNumberFormat="1" applyFont="1" applyFill="1" applyBorder="1" applyAlignment="1">
      <alignment horizontal="right" wrapText="1"/>
    </xf>
    <xf numFmtId="0" fontId="39" fillId="53" borderId="70" xfId="23" applyFont="1" applyFill="1" applyBorder="1" applyAlignment="1">
      <alignment horizontal="right" wrapText="1"/>
    </xf>
    <xf numFmtId="0" fontId="39" fillId="0" borderId="81" xfId="23" applyFont="1" applyBorder="1" applyAlignment="1">
      <alignment horizontal="right" vertical="top" wrapText="1"/>
    </xf>
    <xf numFmtId="0" fontId="39" fillId="0" borderId="82" xfId="23" applyFont="1" applyBorder="1" applyAlignment="1">
      <alignment horizontal="right" vertical="top" wrapText="1"/>
    </xf>
    <xf numFmtId="2" fontId="39" fillId="22" borderId="71" xfId="23" applyNumberFormat="1" applyFont="1" applyFill="1" applyBorder="1" applyAlignment="1">
      <alignment horizontal="right" vertical="top" wrapText="1"/>
    </xf>
    <xf numFmtId="2" fontId="39" fillId="22" borderId="252" xfId="23" applyNumberFormat="1" applyFont="1" applyFill="1" applyBorder="1" applyAlignment="1">
      <alignment horizontal="right" vertical="top" wrapText="1"/>
    </xf>
    <xf numFmtId="0" fontId="39" fillId="22" borderId="82" xfId="23" applyFont="1" applyFill="1" applyBorder="1" applyAlignment="1">
      <alignment horizontal="right" vertical="top" wrapText="1"/>
    </xf>
    <xf numFmtId="2" fontId="39" fillId="22" borderId="82" xfId="23" applyNumberFormat="1" applyFont="1" applyFill="1" applyBorder="1" applyAlignment="1">
      <alignment horizontal="right" vertical="top" wrapText="1"/>
    </xf>
    <xf numFmtId="0" fontId="39" fillId="22" borderId="81" xfId="23" applyFont="1" applyFill="1" applyBorder="1" applyAlignment="1">
      <alignment horizontal="right" vertical="top" wrapText="1"/>
    </xf>
    <xf numFmtId="2" fontId="39" fillId="22" borderId="254" xfId="23" applyNumberFormat="1" applyFont="1" applyFill="1" applyBorder="1" applyAlignment="1">
      <alignment horizontal="right" vertical="top" wrapText="1"/>
    </xf>
    <xf numFmtId="0" fontId="98" fillId="0" borderId="252" xfId="23" applyFont="1" applyBorder="1" applyAlignment="1">
      <alignment horizontal="left" vertical="top" wrapText="1"/>
    </xf>
    <xf numFmtId="0" fontId="39" fillId="0" borderId="70" xfId="23" applyFont="1" applyBorder="1" applyAlignment="1">
      <alignment horizontal="right" vertical="top" wrapText="1"/>
    </xf>
    <xf numFmtId="0" fontId="39" fillId="0" borderId="71" xfId="23" applyFont="1" applyBorder="1" applyAlignment="1">
      <alignment horizontal="right" vertical="top" wrapText="1"/>
    </xf>
    <xf numFmtId="2" fontId="39" fillId="0" borderId="71" xfId="23" applyNumberFormat="1" applyFont="1" applyBorder="1" applyAlignment="1">
      <alignment horizontal="right" vertical="top" wrapText="1"/>
    </xf>
    <xf numFmtId="2" fontId="39" fillId="0" borderId="252" xfId="23" applyNumberFormat="1" applyFont="1" applyBorder="1" applyAlignment="1">
      <alignment horizontal="right" vertical="top" wrapText="1"/>
    </xf>
    <xf numFmtId="0" fontId="39" fillId="22" borderId="70" xfId="23" applyFont="1" applyFill="1" applyBorder="1" applyAlignment="1">
      <alignment horizontal="right" vertical="top" wrapText="1"/>
    </xf>
    <xf numFmtId="0" fontId="39" fillId="22" borderId="71" xfId="23" applyFont="1" applyFill="1" applyBorder="1" applyAlignment="1">
      <alignment horizontal="right" vertical="top" wrapText="1"/>
    </xf>
    <xf numFmtId="0" fontId="100" fillId="0" borderId="252" xfId="23" applyFont="1" applyBorder="1" applyAlignment="1">
      <alignment horizontal="left" vertical="top" wrapText="1"/>
    </xf>
    <xf numFmtId="0" fontId="39" fillId="0" borderId="252" xfId="23" applyFont="1" applyBorder="1" applyAlignment="1">
      <alignment horizontal="left" vertical="top"/>
    </xf>
    <xf numFmtId="0" fontId="39" fillId="22" borderId="70" xfId="23" applyFont="1" applyFill="1" applyBorder="1" applyAlignment="1">
      <alignment vertical="top" wrapText="1"/>
    </xf>
    <xf numFmtId="0" fontId="39" fillId="22" borderId="71" xfId="23" applyFont="1" applyFill="1" applyBorder="1" applyAlignment="1">
      <alignment vertical="top" wrapText="1"/>
    </xf>
    <xf numFmtId="2" fontId="39" fillId="22" borderId="71" xfId="23" applyNumberFormat="1" applyFont="1" applyFill="1" applyBorder="1" applyAlignment="1">
      <alignment vertical="top" wrapText="1"/>
    </xf>
    <xf numFmtId="2" fontId="39" fillId="22" borderId="252" xfId="23" applyNumberFormat="1" applyFont="1" applyFill="1" applyBorder="1" applyAlignment="1">
      <alignment vertical="top" wrapText="1"/>
    </xf>
    <xf numFmtId="0" fontId="98" fillId="0" borderId="252" xfId="23" applyFont="1" applyBorder="1" applyAlignment="1">
      <alignment horizontal="left" vertical="top"/>
    </xf>
    <xf numFmtId="0" fontId="39" fillId="22" borderId="70" xfId="23" applyFont="1" applyFill="1" applyBorder="1" applyAlignment="1">
      <alignment vertical="top"/>
    </xf>
    <xf numFmtId="0" fontId="39" fillId="22" borderId="71" xfId="23" applyFont="1" applyFill="1" applyBorder="1" applyAlignment="1">
      <alignment vertical="top"/>
    </xf>
    <xf numFmtId="2" fontId="39" fillId="22" borderId="71" xfId="23" applyNumberFormat="1" applyFont="1" applyFill="1" applyBorder="1" applyAlignment="1">
      <alignment vertical="top"/>
    </xf>
    <xf numFmtId="2" fontId="39" fillId="22" borderId="252" xfId="23" applyNumberFormat="1" applyFont="1" applyFill="1" applyBorder="1" applyAlignment="1">
      <alignment vertical="top"/>
    </xf>
    <xf numFmtId="0" fontId="39" fillId="0" borderId="252" xfId="23" applyFont="1" applyBorder="1" applyAlignment="1">
      <alignment horizontal="left" vertical="top" wrapText="1"/>
    </xf>
    <xf numFmtId="2" fontId="39" fillId="0" borderId="82" xfId="23" applyNumberFormat="1" applyFont="1" applyBorder="1" applyAlignment="1">
      <alignment horizontal="right" vertical="top" wrapText="1"/>
    </xf>
    <xf numFmtId="2" fontId="39" fillId="0" borderId="254" xfId="23" applyNumberFormat="1" applyFont="1" applyBorder="1" applyAlignment="1">
      <alignment horizontal="right" vertical="top" wrapText="1"/>
    </xf>
    <xf numFmtId="0" fontId="97" fillId="51" borderId="113" xfId="23" applyFont="1" applyFill="1" applyBorder="1" applyAlignment="1">
      <alignment horizontal="left" vertical="top" wrapText="1"/>
    </xf>
    <xf numFmtId="0" fontId="96" fillId="51" borderId="114" xfId="23" applyFont="1" applyFill="1" applyBorder="1" applyAlignment="1">
      <alignment horizontal="right" vertical="top" wrapText="1"/>
    </xf>
    <xf numFmtId="0" fontId="96" fillId="51" borderId="112" xfId="23" applyFont="1" applyFill="1" applyBorder="1" applyAlignment="1">
      <alignment horizontal="right" vertical="top" wrapText="1"/>
    </xf>
    <xf numFmtId="2" fontId="96" fillId="51" borderId="112" xfId="23" applyNumberFormat="1" applyFont="1" applyFill="1" applyBorder="1" applyAlignment="1">
      <alignment horizontal="right" vertical="top" wrapText="1"/>
    </xf>
    <xf numFmtId="2" fontId="96" fillId="51" borderId="113" xfId="23" applyNumberFormat="1" applyFont="1" applyFill="1" applyBorder="1" applyAlignment="1">
      <alignment horizontal="right" vertical="top" wrapText="1"/>
    </xf>
    <xf numFmtId="2" fontId="39" fillId="22" borderId="71" xfId="23" applyNumberFormat="1" applyFont="1" applyFill="1" applyBorder="1" applyAlignment="1">
      <alignment horizontal="right" vertical="top" wrapText="1"/>
    </xf>
    <xf numFmtId="2" fontId="39" fillId="22" borderId="73" xfId="23" applyNumberFormat="1" applyFont="1" applyFill="1" applyBorder="1" applyAlignment="1">
      <alignment horizontal="right" vertical="top" wrapText="1"/>
    </xf>
    <xf numFmtId="2" fontId="39" fillId="22" borderId="252" xfId="23" applyNumberFormat="1" applyFont="1" applyFill="1" applyBorder="1" applyAlignment="1">
      <alignment horizontal="right" vertical="top" wrapText="1"/>
    </xf>
    <xf numFmtId="0" fontId="39" fillId="22" borderId="70" xfId="23" applyFont="1" applyFill="1" applyBorder="1" applyAlignment="1">
      <alignment horizontal="right" vertical="top" wrapText="1"/>
    </xf>
    <xf numFmtId="0" fontId="39" fillId="22" borderId="71" xfId="23" applyFont="1" applyFill="1" applyBorder="1" applyAlignment="1">
      <alignment horizontal="right" vertical="top" wrapText="1"/>
    </xf>
    <xf numFmtId="2" fontId="39" fillId="22" borderId="70" xfId="23" applyNumberFormat="1" applyFont="1" applyFill="1" applyBorder="1" applyAlignment="1">
      <alignment horizontal="right" vertical="top" wrapText="1"/>
    </xf>
    <xf numFmtId="0" fontId="39" fillId="22" borderId="474" xfId="23" applyFont="1" applyFill="1" applyBorder="1" applyAlignment="1">
      <alignment horizontal="right" vertical="top" wrapText="1"/>
    </xf>
    <xf numFmtId="166" fontId="39" fillId="22" borderId="70" xfId="23" applyNumberFormat="1" applyFont="1" applyFill="1" applyBorder="1" applyAlignment="1">
      <alignment horizontal="right" vertical="top" wrapText="1"/>
    </xf>
    <xf numFmtId="166" fontId="39" fillId="22" borderId="73" xfId="23" applyNumberFormat="1" applyFont="1" applyFill="1" applyBorder="1" applyAlignment="1">
      <alignment horizontal="right" vertical="top" wrapText="1"/>
    </xf>
    <xf numFmtId="0" fontId="39" fillId="0" borderId="81" xfId="23" applyFont="1" applyBorder="1" applyAlignment="1">
      <alignment horizontal="right" vertical="top" wrapText="1"/>
    </xf>
    <xf numFmtId="0" fontId="39" fillId="0" borderId="82" xfId="23" applyFont="1" applyBorder="1" applyAlignment="1">
      <alignment horizontal="right" vertical="top" wrapText="1"/>
    </xf>
    <xf numFmtId="2" fontId="39" fillId="22" borderId="71" xfId="23" applyNumberFormat="1" applyFont="1" applyFill="1" applyBorder="1" applyAlignment="1">
      <alignment horizontal="right" vertical="top" wrapText="1"/>
    </xf>
    <xf numFmtId="2" fontId="39" fillId="22" borderId="252" xfId="23" applyNumberFormat="1" applyFont="1" applyFill="1" applyBorder="1" applyAlignment="1">
      <alignment horizontal="right" vertical="top" wrapText="1"/>
    </xf>
    <xf numFmtId="0" fontId="39" fillId="22" borderId="711" xfId="23" applyFont="1" applyFill="1" applyBorder="1" applyAlignment="1">
      <alignment horizontal="right" vertical="top" wrapText="1"/>
    </xf>
    <xf numFmtId="0" fontId="39" fillId="22" borderId="82" xfId="23" applyFont="1" applyFill="1" applyBorder="1" applyAlignment="1">
      <alignment horizontal="right" vertical="top" wrapText="1"/>
    </xf>
    <xf numFmtId="2" fontId="39" fillId="22" borderId="82" xfId="23" applyNumberFormat="1" applyFont="1" applyFill="1" applyBorder="1" applyAlignment="1">
      <alignment horizontal="right" vertical="top" wrapText="1"/>
    </xf>
    <xf numFmtId="0" fontId="39" fillId="22" borderId="81" xfId="23" applyFont="1" applyFill="1" applyBorder="1" applyAlignment="1">
      <alignment horizontal="right" vertical="top" wrapText="1"/>
    </xf>
    <xf numFmtId="2" fontId="39" fillId="22" borderId="254" xfId="23" applyNumberFormat="1" applyFont="1" applyFill="1" applyBorder="1" applyAlignment="1">
      <alignment horizontal="right" vertical="top" wrapText="1"/>
    </xf>
    <xf numFmtId="0" fontId="96" fillId="51" borderId="707" xfId="23" applyFont="1" applyFill="1" applyBorder="1" applyAlignment="1">
      <alignment horizontal="right" vertical="top" wrapText="1"/>
    </xf>
    <xf numFmtId="0" fontId="96" fillId="51" borderId="708" xfId="23" applyFont="1" applyFill="1" applyBorder="1" applyAlignment="1">
      <alignment horizontal="right" vertical="top" wrapText="1"/>
    </xf>
    <xf numFmtId="0" fontId="96" fillId="51" borderId="710" xfId="23" applyFont="1" applyFill="1" applyBorder="1" applyAlignment="1">
      <alignment horizontal="right" vertical="top" wrapText="1"/>
    </xf>
    <xf numFmtId="2" fontId="96" fillId="51" borderId="709" xfId="23" applyNumberFormat="1" applyFont="1" applyFill="1" applyBorder="1" applyAlignment="1">
      <alignment horizontal="right" vertical="top" wrapText="1"/>
    </xf>
    <xf numFmtId="2" fontId="96" fillId="51" borderId="710" xfId="23" applyNumberFormat="1" applyFont="1" applyFill="1" applyBorder="1" applyAlignment="1">
      <alignment horizontal="right" vertical="top" wrapText="1"/>
    </xf>
    <xf numFmtId="0" fontId="39" fillId="0" borderId="70" xfId="23" applyFont="1" applyBorder="1" applyAlignment="1">
      <alignment horizontal="right" vertical="top" wrapText="1"/>
    </xf>
    <xf numFmtId="0" fontId="39" fillId="0" borderId="71" xfId="23" applyFont="1" applyBorder="1" applyAlignment="1">
      <alignment horizontal="right" vertical="top" wrapText="1"/>
    </xf>
    <xf numFmtId="2" fontId="39" fillId="0" borderId="71" xfId="23" applyNumberFormat="1" applyFont="1" applyBorder="1" applyAlignment="1">
      <alignment horizontal="right" vertical="top" wrapText="1"/>
    </xf>
    <xf numFmtId="2" fontId="39" fillId="0" borderId="252" xfId="23" applyNumberFormat="1" applyFont="1" applyBorder="1" applyAlignment="1">
      <alignment horizontal="right" vertical="top" wrapText="1"/>
    </xf>
    <xf numFmtId="0" fontId="39" fillId="22" borderId="70" xfId="23" applyFont="1" applyFill="1" applyBorder="1" applyAlignment="1">
      <alignment horizontal="right" vertical="top" wrapText="1"/>
    </xf>
    <xf numFmtId="0" fontId="39" fillId="22" borderId="71" xfId="23" applyFont="1" applyFill="1" applyBorder="1" applyAlignment="1">
      <alignment horizontal="right" vertical="top" wrapText="1"/>
    </xf>
    <xf numFmtId="0" fontId="39" fillId="22" borderId="70" xfId="23" applyFont="1" applyFill="1" applyBorder="1" applyAlignment="1">
      <alignment vertical="top"/>
    </xf>
    <xf numFmtId="0" fontId="39" fillId="22" borderId="71" xfId="23" applyFont="1" applyFill="1" applyBorder="1" applyAlignment="1">
      <alignment vertical="top"/>
    </xf>
    <xf numFmtId="2" fontId="39" fillId="22" borderId="71" xfId="23" applyNumberFormat="1" applyFont="1" applyFill="1" applyBorder="1" applyAlignment="1">
      <alignment vertical="top"/>
    </xf>
    <xf numFmtId="2" fontId="39" fillId="22" borderId="252" xfId="23" applyNumberFormat="1" applyFont="1" applyFill="1" applyBorder="1" applyAlignment="1">
      <alignment vertical="top"/>
    </xf>
    <xf numFmtId="2" fontId="39" fillId="0" borderId="82" xfId="23" applyNumberFormat="1" applyFont="1" applyBorder="1" applyAlignment="1">
      <alignment horizontal="right" vertical="top" wrapText="1"/>
    </xf>
    <xf numFmtId="2" fontId="39" fillId="0" borderId="254" xfId="23" applyNumberFormat="1" applyFont="1" applyBorder="1" applyAlignment="1">
      <alignment horizontal="right" vertical="top" wrapText="1"/>
    </xf>
    <xf numFmtId="2" fontId="39" fillId="0" borderId="683" xfId="23" applyNumberFormat="1" applyFont="1" applyBorder="1" applyAlignment="1">
      <alignment horizontal="right" vertical="top" wrapText="1"/>
    </xf>
    <xf numFmtId="0" fontId="39" fillId="22" borderId="71" xfId="23" applyFont="1" applyFill="1" applyBorder="1" applyAlignment="1">
      <alignment horizontal="right" vertical="top"/>
    </xf>
    <xf numFmtId="2" fontId="39" fillId="22" borderId="71" xfId="23" applyNumberFormat="1" applyFont="1" applyFill="1" applyBorder="1" applyAlignment="1">
      <alignment horizontal="right" vertical="top"/>
    </xf>
    <xf numFmtId="2" fontId="39" fillId="22" borderId="252" xfId="23" applyNumberFormat="1" applyFont="1" applyFill="1" applyBorder="1" applyAlignment="1">
      <alignment horizontal="right" vertical="top"/>
    </xf>
    <xf numFmtId="0" fontId="39" fillId="22" borderId="70" xfId="23" applyFont="1" applyFill="1" applyBorder="1" applyAlignment="1">
      <alignment horizontal="right" vertical="top"/>
    </xf>
    <xf numFmtId="2" fontId="39" fillId="22" borderId="683" xfId="23" applyNumberFormat="1" applyFont="1" applyFill="1" applyBorder="1" applyAlignment="1">
      <alignment horizontal="right" vertical="top" wrapText="1"/>
    </xf>
    <xf numFmtId="0" fontId="98" fillId="0" borderId="110" xfId="23" applyFont="1" applyBorder="1" applyAlignment="1">
      <alignment horizontal="left" vertical="top" wrapText="1"/>
    </xf>
    <xf numFmtId="0" fontId="98" fillId="0" borderId="78" xfId="23" applyFont="1" applyBorder="1" applyAlignment="1">
      <alignment horizontal="left" vertical="top" wrapText="1"/>
    </xf>
    <xf numFmtId="0" fontId="99" fillId="0" borderId="78" xfId="23" applyFont="1" applyBorder="1" applyAlignment="1">
      <alignment horizontal="left" vertical="top" wrapText="1"/>
    </xf>
    <xf numFmtId="1" fontId="39" fillId="0" borderId="70" xfId="23" applyNumberFormat="1" applyFont="1" applyBorder="1" applyAlignment="1">
      <alignment horizontal="right" vertical="top" wrapText="1"/>
    </xf>
    <xf numFmtId="1" fontId="39" fillId="0" borderId="71" xfId="23" applyNumberFormat="1" applyFont="1" applyBorder="1" applyAlignment="1">
      <alignment horizontal="right" vertical="top" wrapText="1"/>
    </xf>
    <xf numFmtId="0" fontId="97" fillId="51" borderId="656" xfId="23" applyFont="1" applyFill="1" applyBorder="1" applyAlignment="1">
      <alignment horizontal="left" vertical="top" wrapText="1"/>
    </xf>
    <xf numFmtId="0" fontId="12" fillId="5" borderId="54" xfId="0" applyFont="1" applyFill="1" applyBorder="1" applyAlignment="1">
      <alignment horizontal="right" vertical="top" wrapText="1"/>
    </xf>
    <xf numFmtId="0" fontId="12" fillId="7" borderId="54" xfId="0" applyFont="1" applyFill="1" applyBorder="1" applyAlignment="1">
      <alignment horizontal="right" vertical="top" wrapText="1"/>
    </xf>
    <xf numFmtId="0" fontId="12" fillId="11" borderId="5" xfId="0" applyFont="1" applyFill="1" applyBorder="1" applyAlignment="1">
      <alignment horizontal="left" vertical="top" wrapText="1"/>
    </xf>
    <xf numFmtId="0" fontId="12" fillId="10" borderId="6" xfId="0" applyFont="1" applyFill="1" applyBorder="1" applyAlignment="1">
      <alignment horizontal="left" vertical="top" wrapText="1"/>
    </xf>
    <xf numFmtId="0" fontId="16" fillId="11" borderId="41" xfId="0" applyFont="1" applyFill="1" applyBorder="1" applyAlignment="1">
      <alignment horizontal="right" vertical="top" wrapText="1"/>
    </xf>
    <xf numFmtId="0" fontId="16" fillId="11" borderId="25" xfId="0" applyFont="1" applyFill="1" applyBorder="1" applyAlignment="1">
      <alignment horizontal="right" vertical="top" wrapText="1"/>
    </xf>
    <xf numFmtId="0" fontId="12" fillId="38" borderId="42" xfId="0" applyFont="1" applyFill="1" applyBorder="1" applyAlignment="1">
      <alignment horizontal="right" vertical="top"/>
    </xf>
    <xf numFmtId="0" fontId="12" fillId="3" borderId="27" xfId="0" applyFont="1" applyFill="1" applyBorder="1" applyAlignment="1">
      <alignment horizontal="right" vertical="top" wrapText="1"/>
    </xf>
    <xf numFmtId="0" fontId="65" fillId="5" borderId="682" xfId="0" applyFont="1" applyFill="1" applyBorder="1" applyAlignment="1">
      <alignment horizontal="left"/>
    </xf>
    <xf numFmtId="2" fontId="16" fillId="6" borderId="713" xfId="0" applyNumberFormat="1" applyFont="1" applyFill="1" applyBorder="1" applyAlignment="1">
      <alignment horizontal="right" vertical="top" wrapText="1"/>
    </xf>
    <xf numFmtId="2" fontId="16" fillId="13" borderId="712" xfId="0" applyNumberFormat="1" applyFont="1" applyFill="1" applyBorder="1" applyAlignment="1">
      <alignment horizontal="right" vertical="top" wrapText="1"/>
    </xf>
    <xf numFmtId="0" fontId="16" fillId="4" borderId="712" xfId="0" applyFont="1" applyFill="1" applyBorder="1" applyAlignment="1">
      <alignment horizontal="right" vertical="top" wrapText="1"/>
    </xf>
    <xf numFmtId="0" fontId="16" fillId="34" borderId="712" xfId="0" applyFont="1" applyFill="1" applyBorder="1" applyAlignment="1">
      <alignment horizontal="right" vertical="top" wrapText="1"/>
    </xf>
    <xf numFmtId="0" fontId="16" fillId="35" borderId="715" xfId="0" applyFont="1" applyFill="1" applyBorder="1" applyAlignment="1">
      <alignment horizontal="right" vertical="top" wrapText="1"/>
    </xf>
    <xf numFmtId="0" fontId="16" fillId="34" borderId="716" xfId="0" applyFont="1" applyFill="1" applyBorder="1" applyAlignment="1">
      <alignment horizontal="right" vertical="top" wrapText="1"/>
    </xf>
    <xf numFmtId="2" fontId="16" fillId="13" borderId="716" xfId="0" applyNumberFormat="1" applyFont="1" applyFill="1" applyBorder="1" applyAlignment="1">
      <alignment horizontal="right" vertical="top" wrapText="1"/>
    </xf>
    <xf numFmtId="0" fontId="16" fillId="3" borderId="716" xfId="0" applyFont="1" applyFill="1" applyBorder="1" applyAlignment="1">
      <alignment horizontal="right" vertical="top" wrapText="1"/>
    </xf>
    <xf numFmtId="2" fontId="35" fillId="13" borderId="712" xfId="0" applyNumberFormat="1" applyFont="1" applyFill="1" applyBorder="1" applyAlignment="1">
      <alignment horizontal="right" vertical="top" wrapText="1"/>
    </xf>
    <xf numFmtId="2" fontId="16" fillId="6" borderId="714" xfId="0" applyNumberFormat="1" applyFont="1" applyFill="1" applyBorder="1" applyAlignment="1">
      <alignment horizontal="right" vertical="top" wrapText="1"/>
    </xf>
    <xf numFmtId="2" fontId="35" fillId="6" borderId="713" xfId="0" applyNumberFormat="1" applyFont="1" applyFill="1" applyBorder="1" applyAlignment="1">
      <alignment horizontal="right" vertical="top" wrapText="1"/>
    </xf>
    <xf numFmtId="0" fontId="35" fillId="4" borderId="712" xfId="0" applyFont="1" applyFill="1" applyBorder="1" applyAlignment="1">
      <alignment horizontal="right" vertical="top" wrapText="1"/>
    </xf>
    <xf numFmtId="0" fontId="35" fillId="3" borderId="712" xfId="0" applyFont="1" applyFill="1" applyBorder="1" applyAlignment="1">
      <alignment horizontal="right" vertical="top" wrapText="1"/>
    </xf>
    <xf numFmtId="0" fontId="35" fillId="34" borderId="716" xfId="0" applyFont="1" applyFill="1" applyBorder="1" applyAlignment="1">
      <alignment horizontal="right" vertical="top" wrapText="1"/>
    </xf>
    <xf numFmtId="0" fontId="35" fillId="3" borderId="716" xfId="0" applyFont="1" applyFill="1" applyBorder="1" applyAlignment="1">
      <alignment horizontal="right" vertical="top" wrapText="1"/>
    </xf>
    <xf numFmtId="0" fontId="35" fillId="34" borderId="712" xfId="0" applyFont="1" applyFill="1" applyBorder="1" applyAlignment="1">
      <alignment horizontal="right" vertical="top" wrapText="1"/>
    </xf>
    <xf numFmtId="0" fontId="35" fillId="4" borderId="716" xfId="0" applyFont="1" applyFill="1" applyBorder="1" applyAlignment="1">
      <alignment horizontal="right" vertical="top" wrapText="1"/>
    </xf>
    <xf numFmtId="0" fontId="35" fillId="35" borderId="715" xfId="0" applyFont="1" applyFill="1" applyBorder="1" applyAlignment="1">
      <alignment horizontal="right" vertical="top" wrapText="1"/>
    </xf>
    <xf numFmtId="2" fontId="35" fillId="13" borderId="716" xfId="0" applyNumberFormat="1" applyFont="1" applyFill="1" applyBorder="1" applyAlignment="1">
      <alignment horizontal="right" vertical="top" wrapText="1"/>
    </xf>
    <xf numFmtId="0" fontId="65" fillId="5" borderId="436" xfId="0" applyFont="1" applyFill="1" applyBorder="1" applyAlignment="1">
      <alignment horizontal="right" vertical="top"/>
    </xf>
    <xf numFmtId="0" fontId="65" fillId="5" borderId="41" xfId="0" applyFont="1" applyFill="1" applyBorder="1" applyAlignment="1">
      <alignment horizontal="right" vertical="top"/>
    </xf>
    <xf numFmtId="0" fontId="65" fillId="5" borderId="25" xfId="0" applyFont="1" applyFill="1" applyBorder="1" applyAlignment="1">
      <alignment horizontal="right" vertical="top"/>
    </xf>
    <xf numFmtId="0" fontId="58" fillId="5" borderId="716" xfId="0" applyFont="1" applyFill="1" applyBorder="1" applyAlignment="1">
      <alignment horizontal="right" vertical="top" wrapText="1"/>
    </xf>
    <xf numFmtId="0" fontId="58" fillId="5" borderId="712" xfId="0" applyFont="1" applyFill="1" applyBorder="1" applyAlignment="1">
      <alignment horizontal="right" vertical="top" wrapText="1"/>
    </xf>
    <xf numFmtId="2" fontId="58" fillId="5" borderId="712" xfId="0" applyNumberFormat="1" applyFont="1" applyFill="1" applyBorder="1" applyAlignment="1">
      <alignment horizontal="right" vertical="top" wrapText="1"/>
    </xf>
    <xf numFmtId="2" fontId="58" fillId="5" borderId="713" xfId="0" applyNumberFormat="1" applyFont="1" applyFill="1" applyBorder="1" applyAlignment="1">
      <alignment horizontal="right" vertical="top" wrapText="1"/>
    </xf>
    <xf numFmtId="0" fontId="0" fillId="0" borderId="716" xfId="0" applyBorder="1" applyAlignment="1">
      <alignment vertical="top"/>
    </xf>
    <xf numFmtId="0" fontId="0" fillId="0" borderId="712" xfId="0" applyBorder="1" applyAlignment="1">
      <alignment vertical="top"/>
    </xf>
    <xf numFmtId="2" fontId="0" fillId="0" borderId="712" xfId="0" applyNumberFormat="1" applyBorder="1" applyAlignment="1">
      <alignment vertical="top"/>
    </xf>
    <xf numFmtId="2" fontId="0" fillId="0" borderId="713" xfId="0" applyNumberFormat="1" applyBorder="1" applyAlignment="1">
      <alignment vertical="top"/>
    </xf>
    <xf numFmtId="0" fontId="65" fillId="5" borderId="716" xfId="0" applyFont="1" applyFill="1" applyBorder="1" applyAlignment="1">
      <alignment horizontal="right" vertical="top"/>
    </xf>
    <xf numFmtId="0" fontId="65" fillId="5" borderId="712" xfId="0" applyFont="1" applyFill="1" applyBorder="1" applyAlignment="1">
      <alignment horizontal="right" vertical="top"/>
    </xf>
    <xf numFmtId="0" fontId="65" fillId="5" borderId="713" xfId="0" applyFont="1" applyFill="1" applyBorder="1" applyAlignment="1">
      <alignment horizontal="right" vertical="top"/>
    </xf>
    <xf numFmtId="0" fontId="16" fillId="5" borderId="515" xfId="0" applyFont="1" applyFill="1" applyBorder="1" applyAlignment="1">
      <alignment horizontal="right" vertical="top" wrapText="1"/>
    </xf>
    <xf numFmtId="2" fontId="16" fillId="5" borderId="556" xfId="0" applyNumberFormat="1" applyFont="1" applyFill="1" applyBorder="1" applyAlignment="1">
      <alignment horizontal="right" vertical="top" wrapText="1"/>
    </xf>
    <xf numFmtId="0" fontId="58" fillId="5" borderId="27" xfId="0" applyFont="1" applyFill="1" applyBorder="1" applyAlignment="1">
      <alignment horizontal="right" vertical="top" wrapText="1"/>
    </xf>
    <xf numFmtId="0" fontId="57" fillId="39" borderId="38" xfId="0" applyFont="1" applyFill="1" applyBorder="1" applyAlignment="1">
      <alignment horizontal="right" vertical="top" wrapText="1"/>
    </xf>
    <xf numFmtId="0" fontId="57" fillId="39" borderId="52" xfId="0" applyFont="1" applyFill="1" applyBorder="1" applyAlignment="1">
      <alignment horizontal="right" vertical="top" wrapText="1"/>
    </xf>
    <xf numFmtId="0" fontId="57" fillId="39" borderId="15" xfId="0" applyFont="1" applyFill="1" applyBorder="1" applyAlignment="1">
      <alignment horizontal="right" vertical="top" wrapText="1"/>
    </xf>
    <xf numFmtId="0" fontId="57" fillId="39" borderId="47" xfId="0" applyFont="1" applyFill="1" applyBorder="1" applyAlignment="1">
      <alignment horizontal="right" vertical="top" wrapText="1"/>
    </xf>
    <xf numFmtId="0" fontId="57" fillId="39" borderId="55" xfId="0" applyFont="1" applyFill="1" applyBorder="1" applyAlignment="1">
      <alignment horizontal="right" vertical="top" wrapText="1"/>
    </xf>
    <xf numFmtId="0" fontId="57" fillId="39" borderId="35" xfId="0" applyFont="1" applyFill="1" applyBorder="1" applyAlignment="1">
      <alignment horizontal="right" vertical="top" wrapText="1"/>
    </xf>
    <xf numFmtId="0" fontId="58" fillId="5" borderId="0" xfId="0" applyFont="1" applyFill="1" applyBorder="1" applyAlignment="1">
      <alignment horizontal="right" vertical="top" wrapText="1"/>
    </xf>
    <xf numFmtId="0" fontId="58" fillId="5" borderId="42" xfId="0" applyFont="1" applyFill="1" applyBorder="1" applyAlignment="1">
      <alignment horizontal="right" vertical="top" wrapText="1"/>
    </xf>
    <xf numFmtId="2" fontId="58" fillId="5" borderId="27" xfId="0" applyNumberFormat="1" applyFont="1" applyFill="1" applyBorder="1" applyAlignment="1">
      <alignment horizontal="right" vertical="top" wrapText="1"/>
    </xf>
    <xf numFmtId="2" fontId="58" fillId="5" borderId="54" xfId="0" applyNumberFormat="1" applyFont="1" applyFill="1" applyBorder="1" applyAlignment="1">
      <alignment horizontal="right" vertical="top" wrapText="1"/>
    </xf>
    <xf numFmtId="0" fontId="57" fillId="0" borderId="27" xfId="26" applyFont="1" applyBorder="1" applyAlignment="1">
      <alignment vertical="top"/>
    </xf>
    <xf numFmtId="2" fontId="57" fillId="0" borderId="27" xfId="26" applyNumberFormat="1" applyFont="1" applyBorder="1" applyAlignment="1">
      <alignment vertical="top"/>
    </xf>
    <xf numFmtId="0" fontId="57" fillId="0" borderId="5" xfId="26" applyFont="1" applyBorder="1" applyAlignment="1">
      <alignment vertical="top"/>
    </xf>
    <xf numFmtId="2" fontId="58" fillId="5" borderId="5" xfId="0" applyNumberFormat="1" applyFont="1" applyFill="1" applyBorder="1" applyAlignment="1">
      <alignment horizontal="right" vertical="top" wrapText="1"/>
    </xf>
    <xf numFmtId="2" fontId="58" fillId="5" borderId="42" xfId="0" applyNumberFormat="1" applyFont="1" applyFill="1" applyBorder="1" applyAlignment="1">
      <alignment horizontal="right" vertical="top" wrapText="1"/>
    </xf>
    <xf numFmtId="1" fontId="12" fillId="11" borderId="515" xfId="0" applyNumberFormat="1" applyFont="1" applyFill="1" applyBorder="1" applyAlignment="1">
      <alignment horizontal="right" vertical="top" wrapText="1"/>
    </xf>
    <xf numFmtId="1" fontId="12" fillId="6" borderId="515" xfId="0" applyNumberFormat="1" applyFont="1" applyFill="1" applyBorder="1" applyAlignment="1">
      <alignment horizontal="right" vertical="top" wrapText="1"/>
    </xf>
    <xf numFmtId="0" fontId="12" fillId="0" borderId="54" xfId="0" applyFont="1" applyBorder="1" applyAlignment="1">
      <alignment horizontal="right" vertical="top"/>
    </xf>
    <xf numFmtId="0" fontId="12" fillId="3" borderId="719" xfId="0" applyFont="1" applyFill="1" applyBorder="1" applyAlignment="1">
      <alignment horizontal="right" vertical="top" wrapText="1"/>
    </xf>
    <xf numFmtId="0" fontId="12" fillId="3" borderId="721" xfId="0" applyFont="1" applyFill="1" applyBorder="1" applyAlignment="1">
      <alignment horizontal="right" vertical="top" wrapText="1"/>
    </xf>
    <xf numFmtId="0" fontId="12" fillId="3" borderId="720" xfId="0" applyFont="1" applyFill="1" applyBorder="1" applyAlignment="1">
      <alignment horizontal="right" vertical="top" wrapText="1"/>
    </xf>
    <xf numFmtId="0" fontId="12" fillId="36" borderId="719" xfId="0" applyFont="1" applyFill="1" applyBorder="1" applyAlignment="1">
      <alignment horizontal="right" vertical="top" wrapText="1"/>
    </xf>
    <xf numFmtId="0" fontId="12" fillId="37" borderId="719" xfId="0" applyFont="1" applyFill="1" applyBorder="1" applyAlignment="1">
      <alignment horizontal="right" vertical="top" wrapText="1"/>
    </xf>
    <xf numFmtId="0" fontId="12" fillId="13" borderId="719" xfId="0" applyFont="1" applyFill="1" applyBorder="1" applyAlignment="1">
      <alignment horizontal="right" vertical="top" wrapText="1"/>
    </xf>
    <xf numFmtId="0" fontId="12" fillId="6" borderId="719" xfId="0" applyFont="1" applyFill="1" applyBorder="1" applyAlignment="1">
      <alignment horizontal="right" vertical="top" wrapText="1"/>
    </xf>
    <xf numFmtId="0" fontId="12" fillId="38" borderId="719" xfId="0" applyFont="1" applyFill="1" applyBorder="1" applyAlignment="1">
      <alignment horizontal="right" vertical="top" wrapText="1"/>
    </xf>
    <xf numFmtId="0" fontId="12" fillId="14" borderId="720" xfId="0" applyFont="1" applyFill="1" applyBorder="1" applyAlignment="1">
      <alignment horizontal="right" vertical="top" wrapText="1"/>
    </xf>
    <xf numFmtId="0" fontId="12" fillId="3" borderId="722" xfId="0" applyFont="1" applyFill="1" applyBorder="1" applyAlignment="1">
      <alignment horizontal="right" vertical="top" wrapText="1"/>
    </xf>
    <xf numFmtId="1" fontId="12" fillId="14" borderId="720" xfId="0" applyNumberFormat="1" applyFont="1" applyFill="1" applyBorder="1" applyAlignment="1">
      <alignment horizontal="right" vertical="center" wrapText="1"/>
    </xf>
    <xf numFmtId="1" fontId="12" fillId="36" borderId="721" xfId="0" applyNumberFormat="1" applyFont="1" applyFill="1" applyBorder="1" applyAlignment="1">
      <alignment horizontal="right" vertical="center" wrapText="1"/>
    </xf>
    <xf numFmtId="1" fontId="12" fillId="37" borderId="721" xfId="0" applyNumberFormat="1" applyFont="1" applyFill="1" applyBorder="1" applyAlignment="1">
      <alignment horizontal="right" vertical="center" wrapText="1"/>
    </xf>
    <xf numFmtId="1" fontId="12" fillId="13" borderId="721" xfId="0" applyNumberFormat="1" applyFont="1" applyFill="1" applyBorder="1" applyAlignment="1">
      <alignment horizontal="right" vertical="center" wrapText="1"/>
    </xf>
    <xf numFmtId="1" fontId="12" fillId="6" borderId="32" xfId="0" applyNumberFormat="1" applyFont="1" applyFill="1" applyBorder="1" applyAlignment="1">
      <alignment horizontal="right" vertical="center" wrapText="1"/>
    </xf>
    <xf numFmtId="2" fontId="16" fillId="6" borderId="725" xfId="0" applyNumberFormat="1" applyFont="1" applyFill="1" applyBorder="1" applyAlignment="1">
      <alignment horizontal="right" vertical="top" wrapText="1"/>
    </xf>
    <xf numFmtId="2" fontId="16" fillId="13" borderId="724" xfId="0" applyNumberFormat="1" applyFont="1" applyFill="1" applyBorder="1" applyAlignment="1">
      <alignment horizontal="right" vertical="top" wrapText="1"/>
    </xf>
    <xf numFmtId="0" fontId="16" fillId="4" borderId="724" xfId="0" applyFont="1" applyFill="1" applyBorder="1" applyAlignment="1">
      <alignment horizontal="right" vertical="top" wrapText="1"/>
    </xf>
    <xf numFmtId="0" fontId="16" fillId="3" borderId="724" xfId="0" applyFont="1" applyFill="1" applyBorder="1" applyAlignment="1">
      <alignment horizontal="right" vertical="top" wrapText="1"/>
    </xf>
    <xf numFmtId="0" fontId="16" fillId="34" borderId="724" xfId="0" applyFont="1" applyFill="1" applyBorder="1" applyAlignment="1">
      <alignment horizontal="right" vertical="top" wrapText="1"/>
    </xf>
    <xf numFmtId="0" fontId="16" fillId="35" borderId="728" xfId="0" applyFont="1" applyFill="1" applyBorder="1" applyAlignment="1">
      <alignment horizontal="right" vertical="top" wrapText="1"/>
    </xf>
    <xf numFmtId="0" fontId="16" fillId="34" borderId="727" xfId="0" applyFont="1" applyFill="1" applyBorder="1" applyAlignment="1">
      <alignment horizontal="right" vertical="top" wrapText="1"/>
    </xf>
    <xf numFmtId="0" fontId="16" fillId="35" borderId="727" xfId="0" applyFont="1" applyFill="1" applyBorder="1" applyAlignment="1">
      <alignment horizontal="right" vertical="top" wrapText="1"/>
    </xf>
    <xf numFmtId="2" fontId="16" fillId="13" borderId="727" xfId="0" applyNumberFormat="1" applyFont="1" applyFill="1" applyBorder="1" applyAlignment="1">
      <alignment horizontal="right" vertical="top" wrapText="1"/>
    </xf>
    <xf numFmtId="0" fontId="16" fillId="4" borderId="727" xfId="0" applyFont="1" applyFill="1" applyBorder="1" applyAlignment="1">
      <alignment horizontal="right" vertical="top" wrapText="1"/>
    </xf>
    <xf numFmtId="0" fontId="16" fillId="3" borderId="727" xfId="0" applyFont="1" applyFill="1" applyBorder="1" applyAlignment="1">
      <alignment horizontal="right" vertical="top" wrapText="1"/>
    </xf>
    <xf numFmtId="2" fontId="16" fillId="13" borderId="729" xfId="0" applyNumberFormat="1" applyFont="1" applyFill="1" applyBorder="1" applyAlignment="1">
      <alignment horizontal="right" vertical="top" wrapText="1"/>
    </xf>
    <xf numFmtId="0" fontId="12" fillId="5" borderId="27" xfId="0" applyFont="1" applyFill="1" applyBorder="1" applyAlignment="1">
      <alignment horizontal="right" vertical="top" wrapText="1"/>
    </xf>
    <xf numFmtId="0" fontId="12" fillId="5" borderId="42" xfId="0" applyFont="1" applyFill="1" applyBorder="1" applyAlignment="1">
      <alignment horizontal="right" vertical="top" wrapText="1"/>
    </xf>
    <xf numFmtId="0" fontId="12" fillId="5" borderId="5" xfId="0" applyFont="1" applyFill="1" applyBorder="1" applyAlignment="1">
      <alignment horizontal="right" vertical="top" wrapText="1"/>
    </xf>
    <xf numFmtId="0" fontId="12" fillId="5" borderId="717" xfId="0" applyFont="1" applyFill="1" applyBorder="1" applyAlignment="1">
      <alignment horizontal="right" vertical="top" wrapText="1"/>
    </xf>
    <xf numFmtId="0" fontId="12" fillId="5" borderId="724" xfId="0" applyFont="1" applyFill="1" applyBorder="1" applyAlignment="1">
      <alignment horizontal="right" vertical="top" wrapText="1"/>
    </xf>
    <xf numFmtId="0" fontId="12" fillId="5" borderId="728" xfId="0" applyFont="1" applyFill="1" applyBorder="1" applyAlignment="1">
      <alignment horizontal="right" vertical="top" wrapText="1"/>
    </xf>
    <xf numFmtId="0" fontId="12" fillId="5" borderId="727" xfId="0" applyFont="1" applyFill="1" applyBorder="1" applyAlignment="1">
      <alignment horizontal="right" vertical="top" wrapText="1"/>
    </xf>
    <xf numFmtId="0" fontId="12" fillId="5" borderId="726" xfId="0" applyFont="1" applyFill="1" applyBorder="1" applyAlignment="1">
      <alignment horizontal="right" vertical="top" wrapText="1"/>
    </xf>
    <xf numFmtId="0" fontId="12" fillId="5" borderId="555" xfId="0" applyFont="1" applyFill="1" applyBorder="1" applyAlignment="1">
      <alignment horizontal="right" vertical="top" wrapText="1"/>
    </xf>
    <xf numFmtId="0" fontId="12" fillId="5" borderId="729" xfId="0" applyFont="1" applyFill="1" applyBorder="1" applyAlignment="1">
      <alignment horizontal="right" vertical="top" wrapText="1"/>
    </xf>
    <xf numFmtId="0" fontId="12" fillId="5" borderId="663" xfId="0" applyFont="1" applyFill="1" applyBorder="1" applyAlignment="1">
      <alignment horizontal="right" vertical="top" wrapText="1"/>
    </xf>
    <xf numFmtId="0" fontId="12" fillId="5" borderId="718" xfId="0" applyFont="1" applyFill="1" applyBorder="1" applyAlignment="1">
      <alignment horizontal="right" vertical="top" wrapText="1"/>
    </xf>
    <xf numFmtId="0" fontId="12" fillId="5" borderId="515" xfId="0" applyFont="1" applyFill="1" applyBorder="1" applyAlignment="1">
      <alignment horizontal="right" vertical="top" wrapText="1"/>
    </xf>
    <xf numFmtId="2" fontId="12" fillId="5" borderId="724" xfId="0" applyNumberFormat="1" applyFont="1" applyFill="1" applyBorder="1" applyAlignment="1">
      <alignment horizontal="right" vertical="top" wrapText="1"/>
    </xf>
    <xf numFmtId="2" fontId="7" fillId="37" borderId="56" xfId="0" applyNumberFormat="1" applyFont="1" applyFill="1" applyBorder="1" applyAlignment="1">
      <alignment horizontal="right" vertical="top" wrapText="1"/>
    </xf>
    <xf numFmtId="0" fontId="7" fillId="37" borderId="53" xfId="0" applyFont="1" applyFill="1" applyBorder="1" applyAlignment="1">
      <alignment horizontal="right" vertical="top" wrapText="1"/>
    </xf>
    <xf numFmtId="0" fontId="7" fillId="37" borderId="454" xfId="0" applyFont="1" applyFill="1" applyBorder="1" applyAlignment="1">
      <alignment horizontal="right" vertical="top" wrapText="1"/>
    </xf>
    <xf numFmtId="2" fontId="7" fillId="37" borderId="47" xfId="0" applyNumberFormat="1" applyFont="1" applyFill="1" applyBorder="1" applyAlignment="1">
      <alignment horizontal="right" vertical="top" wrapText="1"/>
    </xf>
    <xf numFmtId="0" fontId="7" fillId="37" borderId="450" xfId="0" applyFont="1" applyFill="1" applyBorder="1" applyAlignment="1">
      <alignment horizontal="right" vertical="top" wrapText="1"/>
    </xf>
    <xf numFmtId="2" fontId="7" fillId="37" borderId="55" xfId="0" applyNumberFormat="1" applyFont="1" applyFill="1" applyBorder="1" applyAlignment="1">
      <alignment horizontal="right" vertical="top" wrapText="1"/>
    </xf>
    <xf numFmtId="0" fontId="7" fillId="37" borderId="52" xfId="0" applyFont="1" applyFill="1" applyBorder="1" applyAlignment="1">
      <alignment horizontal="right" vertical="top" wrapText="1"/>
    </xf>
    <xf numFmtId="0" fontId="12" fillId="5" borderId="723" xfId="0" applyFont="1" applyFill="1" applyBorder="1" applyAlignment="1">
      <alignment horizontal="right" vertical="top" wrapText="1"/>
    </xf>
    <xf numFmtId="2" fontId="7" fillId="37" borderId="450" xfId="0" applyNumberFormat="1" applyFont="1" applyFill="1" applyBorder="1" applyAlignment="1">
      <alignment horizontal="right" vertical="top" wrapText="1"/>
    </xf>
    <xf numFmtId="2" fontId="12" fillId="5" borderId="725" xfId="0" applyNumberFormat="1" applyFont="1" applyFill="1" applyBorder="1" applyAlignment="1">
      <alignment horizontal="right" vertical="top" wrapText="1"/>
    </xf>
    <xf numFmtId="1" fontId="12" fillId="5" borderId="515" xfId="0" applyNumberFormat="1" applyFont="1" applyFill="1" applyBorder="1" applyAlignment="1">
      <alignment horizontal="right" vertical="top" wrapText="1"/>
    </xf>
    <xf numFmtId="0" fontId="12" fillId="5" borderId="729" xfId="0" applyNumberFormat="1" applyFont="1" applyFill="1" applyBorder="1" applyAlignment="1">
      <alignment horizontal="right" vertical="top" wrapText="1"/>
    </xf>
    <xf numFmtId="1" fontId="12" fillId="5" borderId="729" xfId="0" applyNumberFormat="1" applyFont="1" applyFill="1" applyBorder="1" applyAlignment="1">
      <alignment horizontal="right" vertical="top" wrapText="1"/>
    </xf>
    <xf numFmtId="0" fontId="12" fillId="5" borderId="515" xfId="0" applyNumberFormat="1" applyFont="1" applyFill="1" applyBorder="1" applyAlignment="1">
      <alignment horizontal="right" vertical="top" wrapText="1"/>
    </xf>
    <xf numFmtId="2" fontId="12" fillId="5" borderId="729" xfId="0" applyNumberFormat="1" applyFont="1" applyFill="1" applyBorder="1" applyAlignment="1">
      <alignment horizontal="right" vertical="top" wrapText="1"/>
    </xf>
    <xf numFmtId="2" fontId="12" fillId="5" borderId="718" xfId="0" applyNumberFormat="1" applyFont="1" applyFill="1" applyBorder="1" applyAlignment="1">
      <alignment horizontal="right" vertical="top" wrapText="1"/>
    </xf>
    <xf numFmtId="1" fontId="12" fillId="5" borderId="663" xfId="0" applyNumberFormat="1" applyFont="1" applyFill="1" applyBorder="1" applyAlignment="1">
      <alignment horizontal="right" vertical="top" wrapText="1"/>
    </xf>
    <xf numFmtId="2" fontId="12" fillId="5" borderId="515" xfId="0" applyNumberFormat="1" applyFont="1" applyFill="1" applyBorder="1" applyAlignment="1">
      <alignment horizontal="right" vertical="top" wrapText="1"/>
    </xf>
    <xf numFmtId="0" fontId="7" fillId="37" borderId="453" xfId="0" applyFont="1" applyFill="1" applyBorder="1" applyAlignment="1">
      <alignment horizontal="right" vertical="top" wrapText="1"/>
    </xf>
    <xf numFmtId="0" fontId="7" fillId="37" borderId="47" xfId="0" applyFont="1" applyFill="1" applyBorder="1" applyAlignment="1">
      <alignment horizontal="right" vertical="top" wrapText="1"/>
    </xf>
    <xf numFmtId="0" fontId="12" fillId="5" borderId="718" xfId="0" applyNumberFormat="1" applyFont="1" applyFill="1" applyBorder="1" applyAlignment="1">
      <alignment horizontal="right" vertical="top" wrapText="1"/>
    </xf>
    <xf numFmtId="2" fontId="12" fillId="5" borderId="727" xfId="0" applyNumberFormat="1" applyFont="1" applyFill="1" applyBorder="1" applyAlignment="1">
      <alignment horizontal="right" vertical="top" wrapText="1"/>
    </xf>
    <xf numFmtId="0" fontId="12" fillId="6" borderId="5" xfId="0" applyFont="1" applyFill="1" applyBorder="1" applyAlignment="1">
      <alignment horizontal="left" wrapText="1"/>
    </xf>
    <xf numFmtId="0" fontId="12" fillId="0" borderId="497" xfId="0" applyFont="1" applyBorder="1" applyAlignment="1">
      <alignment horizontal="right" vertical="top" wrapText="1"/>
    </xf>
    <xf numFmtId="0" fontId="12" fillId="3" borderId="515" xfId="0" applyFont="1" applyFill="1" applyBorder="1" applyAlignment="1">
      <alignment horizontal="right" vertical="top" wrapText="1"/>
    </xf>
    <xf numFmtId="0" fontId="12" fillId="6" borderId="731" xfId="0" applyFont="1" applyFill="1" applyBorder="1" applyAlignment="1">
      <alignment horizontal="right" vertical="top" wrapText="1"/>
    </xf>
    <xf numFmtId="1" fontId="12" fillId="6" borderId="730" xfId="0" applyNumberFormat="1" applyFont="1" applyFill="1" applyBorder="1" applyAlignment="1">
      <alignment horizontal="right" vertical="top" wrapText="1"/>
    </xf>
    <xf numFmtId="0" fontId="12" fillId="3" borderId="663" xfId="0" applyFont="1" applyFill="1" applyBorder="1" applyAlignment="1">
      <alignment horizontal="right" vertical="top" wrapText="1"/>
    </xf>
    <xf numFmtId="0" fontId="12" fillId="14" borderId="555" xfId="0" applyFont="1" applyFill="1" applyBorder="1" applyAlignment="1">
      <alignment horizontal="right" vertical="top" wrapText="1"/>
    </xf>
    <xf numFmtId="0" fontId="12" fillId="36" borderId="731" xfId="0" applyFont="1" applyFill="1" applyBorder="1" applyAlignment="1">
      <alignment horizontal="right" vertical="top" wrapText="1"/>
    </xf>
    <xf numFmtId="0" fontId="12" fillId="37" borderId="731" xfId="0" applyFont="1" applyFill="1" applyBorder="1" applyAlignment="1">
      <alignment horizontal="right" vertical="top" wrapText="1"/>
    </xf>
    <xf numFmtId="0" fontId="12" fillId="13" borderId="731" xfId="0" applyFont="1" applyFill="1" applyBorder="1" applyAlignment="1">
      <alignment horizontal="right" vertical="top" wrapText="1"/>
    </xf>
    <xf numFmtId="0" fontId="12" fillId="38" borderId="731" xfId="0" applyFont="1" applyFill="1" applyBorder="1" applyAlignment="1">
      <alignment horizontal="right" vertical="top" wrapText="1"/>
    </xf>
    <xf numFmtId="1" fontId="12" fillId="36" borderId="515" xfId="0" applyNumberFormat="1" applyFont="1" applyFill="1" applyBorder="1" applyAlignment="1">
      <alignment horizontal="right" vertical="top" wrapText="1"/>
    </xf>
    <xf numFmtId="1" fontId="12" fillId="37" borderId="515" xfId="0" applyNumberFormat="1" applyFont="1" applyFill="1" applyBorder="1" applyAlignment="1">
      <alignment horizontal="right" vertical="top" wrapText="1"/>
    </xf>
    <xf numFmtId="1" fontId="12" fillId="13" borderId="515" xfId="0" applyNumberFormat="1" applyFont="1" applyFill="1" applyBorder="1" applyAlignment="1">
      <alignment horizontal="right" vertical="top" wrapText="1"/>
    </xf>
    <xf numFmtId="0" fontId="12" fillId="38" borderId="724" xfId="0" applyFont="1" applyFill="1" applyBorder="1" applyAlignment="1">
      <alignment horizontal="right" vertical="top" wrapText="1"/>
    </xf>
    <xf numFmtId="0" fontId="12" fillId="3" borderId="728" xfId="0" applyFont="1" applyFill="1" applyBorder="1" applyAlignment="1">
      <alignment horizontal="right" vertical="top" wrapText="1"/>
    </xf>
    <xf numFmtId="1" fontId="12" fillId="14" borderId="732" xfId="0" applyNumberFormat="1" applyFont="1" applyFill="1" applyBorder="1" applyAlignment="1">
      <alignment horizontal="right" vertical="top" wrapText="1"/>
    </xf>
    <xf numFmtId="0" fontId="12" fillId="7" borderId="728" xfId="0" applyFont="1" applyFill="1" applyBorder="1" applyAlignment="1">
      <alignment horizontal="right" vertical="top" wrapText="1"/>
    </xf>
    <xf numFmtId="0" fontId="12" fillId="0" borderId="725" xfId="0" applyFont="1" applyBorder="1" applyAlignment="1">
      <alignment horizontal="right" vertical="top"/>
    </xf>
    <xf numFmtId="0" fontId="12" fillId="3" borderId="732" xfId="0" applyFont="1" applyFill="1" applyBorder="1" applyAlignment="1">
      <alignment horizontal="right" vertical="top" wrapText="1"/>
    </xf>
    <xf numFmtId="0" fontId="12" fillId="7" borderId="726" xfId="0" applyFont="1" applyFill="1" applyBorder="1" applyAlignment="1">
      <alignment horizontal="right" vertical="top" wrapText="1"/>
    </xf>
    <xf numFmtId="2" fontId="16" fillId="6" borderId="725" xfId="0" applyNumberFormat="1" applyFont="1" applyFill="1" applyBorder="1" applyAlignment="1">
      <alignment horizontal="right" vertical="top" wrapText="1"/>
    </xf>
    <xf numFmtId="2" fontId="16" fillId="13" borderId="724" xfId="0" applyNumberFormat="1" applyFont="1" applyFill="1" applyBorder="1" applyAlignment="1">
      <alignment horizontal="right" vertical="top" wrapText="1"/>
    </xf>
    <xf numFmtId="0" fontId="16" fillId="4" borderId="724" xfId="0" applyFont="1" applyFill="1" applyBorder="1" applyAlignment="1">
      <alignment horizontal="right" vertical="top" wrapText="1"/>
    </xf>
    <xf numFmtId="0" fontId="16" fillId="3" borderId="724" xfId="0" applyFont="1" applyFill="1" applyBorder="1" applyAlignment="1">
      <alignment horizontal="right" vertical="top" wrapText="1"/>
    </xf>
    <xf numFmtId="0" fontId="16" fillId="34" borderId="724" xfId="0" applyFont="1" applyFill="1" applyBorder="1" applyAlignment="1">
      <alignment horizontal="right" vertical="top" wrapText="1"/>
    </xf>
    <xf numFmtId="0" fontId="16" fillId="35" borderId="728" xfId="0" applyFont="1" applyFill="1" applyBorder="1" applyAlignment="1">
      <alignment horizontal="right" vertical="top" wrapText="1"/>
    </xf>
    <xf numFmtId="0" fontId="16" fillId="34" borderId="727" xfId="0" applyFont="1" applyFill="1" applyBorder="1" applyAlignment="1">
      <alignment horizontal="right" vertical="top" wrapText="1"/>
    </xf>
    <xf numFmtId="0" fontId="16" fillId="35" borderId="727" xfId="0" applyFont="1" applyFill="1" applyBorder="1" applyAlignment="1">
      <alignment horizontal="right" vertical="top" wrapText="1"/>
    </xf>
    <xf numFmtId="0" fontId="16" fillId="4" borderId="727" xfId="0" applyFont="1" applyFill="1" applyBorder="1" applyAlignment="1">
      <alignment horizontal="right" vertical="top" wrapText="1"/>
    </xf>
    <xf numFmtId="0" fontId="16" fillId="3" borderId="727" xfId="0" applyFont="1" applyFill="1" applyBorder="1" applyAlignment="1">
      <alignment horizontal="right" vertical="top" wrapText="1"/>
    </xf>
    <xf numFmtId="2" fontId="12" fillId="13" borderId="731" xfId="0" applyNumberFormat="1" applyFont="1" applyFill="1" applyBorder="1" applyAlignment="1">
      <alignment horizontal="right" vertical="top" wrapText="1"/>
    </xf>
    <xf numFmtId="2" fontId="7" fillId="37" borderId="45" xfId="0" applyNumberFormat="1" applyFont="1" applyFill="1" applyBorder="1" applyAlignment="1">
      <alignment horizontal="right" vertical="top" wrapText="1"/>
    </xf>
    <xf numFmtId="2" fontId="7" fillId="37" borderId="56" xfId="0" applyNumberFormat="1" applyFont="1" applyFill="1" applyBorder="1" applyAlignment="1">
      <alignment horizontal="right" vertical="top" wrapText="1"/>
    </xf>
    <xf numFmtId="0" fontId="53" fillId="5" borderId="663" xfId="0" applyFont="1" applyFill="1" applyBorder="1" applyAlignment="1">
      <alignment horizontal="right" vertical="top" wrapText="1"/>
    </xf>
    <xf numFmtId="0" fontId="53" fillId="5" borderId="515" xfId="0" applyFont="1" applyFill="1" applyBorder="1" applyAlignment="1">
      <alignment horizontal="right" vertical="top" wrapText="1"/>
    </xf>
    <xf numFmtId="0" fontId="53" fillId="5" borderId="731" xfId="0" applyFont="1" applyFill="1" applyBorder="1" applyAlignment="1">
      <alignment horizontal="right" vertical="top" wrapText="1"/>
    </xf>
    <xf numFmtId="0" fontId="53" fillId="5" borderId="555" xfId="0" applyFont="1" applyFill="1" applyBorder="1" applyAlignment="1">
      <alignment horizontal="right" vertical="top" wrapText="1"/>
    </xf>
    <xf numFmtId="2" fontId="53" fillId="5" borderId="731" xfId="0" applyNumberFormat="1" applyFont="1" applyFill="1" applyBorder="1" applyAlignment="1">
      <alignment horizontal="right" vertical="top" wrapText="1"/>
    </xf>
    <xf numFmtId="2" fontId="53" fillId="5" borderId="732" xfId="0" applyNumberFormat="1" applyFont="1" applyFill="1" applyBorder="1" applyAlignment="1">
      <alignment horizontal="right" vertical="top"/>
    </xf>
    <xf numFmtId="0" fontId="53" fillId="5" borderId="734" xfId="0" applyFont="1" applyFill="1" applyBorder="1" applyAlignment="1">
      <alignment horizontal="right" vertical="top" wrapText="1"/>
    </xf>
    <xf numFmtId="0" fontId="53" fillId="5" borderId="735" xfId="0" applyFont="1" applyFill="1" applyBorder="1" applyAlignment="1">
      <alignment horizontal="right" vertical="top" wrapText="1"/>
    </xf>
    <xf numFmtId="0" fontId="53" fillId="5" borderId="733" xfId="0" applyFont="1" applyFill="1" applyBorder="1" applyAlignment="1">
      <alignment horizontal="right" vertical="top" wrapText="1"/>
    </xf>
    <xf numFmtId="2" fontId="53" fillId="5" borderId="733" xfId="0" applyNumberFormat="1" applyFont="1" applyFill="1" applyBorder="1" applyAlignment="1">
      <alignment horizontal="right" vertical="top" wrapText="1"/>
    </xf>
    <xf numFmtId="0" fontId="64" fillId="37" borderId="40" xfId="0" applyFont="1" applyFill="1" applyBorder="1" applyAlignment="1">
      <alignment horizontal="right" vertical="top" wrapText="1"/>
    </xf>
    <xf numFmtId="0" fontId="64" fillId="37" borderId="49" xfId="0" applyFont="1" applyFill="1" applyBorder="1" applyAlignment="1">
      <alignment horizontal="right" vertical="top" wrapText="1"/>
    </xf>
    <xf numFmtId="0" fontId="64" fillId="37" borderId="6" xfId="0" applyFont="1" applyFill="1" applyBorder="1" applyAlignment="1">
      <alignment horizontal="right" vertical="top" wrapText="1"/>
    </xf>
    <xf numFmtId="0" fontId="64" fillId="37" borderId="45" xfId="0" applyFont="1" applyFill="1" applyBorder="1" applyAlignment="1">
      <alignment horizontal="right" vertical="top" wrapText="1"/>
    </xf>
    <xf numFmtId="0" fontId="64" fillId="37" borderId="56" xfId="0" applyFont="1" applyFill="1" applyBorder="1" applyAlignment="1">
      <alignment horizontal="right" vertical="top" wrapText="1"/>
    </xf>
    <xf numFmtId="2" fontId="7" fillId="37" borderId="49" xfId="0" applyNumberFormat="1" applyFont="1" applyFill="1" applyBorder="1" applyAlignment="1">
      <alignment horizontal="right" vertical="top" wrapText="1"/>
    </xf>
    <xf numFmtId="0" fontId="57" fillId="0" borderId="27" xfId="0" applyFont="1" applyBorder="1" applyAlignment="1">
      <alignment horizontal="right" vertical="top"/>
    </xf>
    <xf numFmtId="0" fontId="12" fillId="20" borderId="78" xfId="0" applyFont="1" applyFill="1" applyBorder="1" applyAlignment="1">
      <alignment horizontal="left" vertical="top"/>
    </xf>
    <xf numFmtId="0" fontId="12" fillId="20" borderId="133" xfId="0" applyFont="1" applyFill="1" applyBorder="1" applyAlignment="1">
      <alignment horizontal="left" vertical="top"/>
    </xf>
    <xf numFmtId="0" fontId="12" fillId="21" borderId="78" xfId="0" applyFont="1" applyFill="1" applyBorder="1" applyAlignment="1">
      <alignment horizontal="left" vertical="top"/>
    </xf>
    <xf numFmtId="0" fontId="12" fillId="21" borderId="133" xfId="0" applyFont="1" applyFill="1" applyBorder="1" applyAlignment="1">
      <alignment horizontal="left" vertical="top"/>
    </xf>
    <xf numFmtId="0" fontId="12" fillId="23" borderId="78" xfId="0" applyFont="1" applyFill="1" applyBorder="1" applyAlignment="1">
      <alignment horizontal="left" vertical="top"/>
    </xf>
    <xf numFmtId="0" fontId="12" fillId="23" borderId="133" xfId="0" applyFont="1" applyFill="1" applyBorder="1" applyAlignment="1">
      <alignment horizontal="left" vertical="top"/>
    </xf>
    <xf numFmtId="0" fontId="12" fillId="21" borderId="80" xfId="0" applyFont="1" applyFill="1" applyBorder="1" applyAlignment="1">
      <alignment horizontal="left" vertical="top"/>
    </xf>
    <xf numFmtId="0" fontId="12" fillId="21" borderId="128" xfId="0" applyFont="1" applyFill="1" applyBorder="1" applyAlignment="1">
      <alignment horizontal="left" vertical="top"/>
    </xf>
    <xf numFmtId="0" fontId="12" fillId="20" borderId="71" xfId="0" applyFont="1" applyFill="1" applyBorder="1" applyAlignment="1">
      <alignment wrapText="1"/>
    </xf>
    <xf numFmtId="0" fontId="12" fillId="20" borderId="70" xfId="0" applyFont="1" applyFill="1" applyBorder="1" applyAlignment="1">
      <alignment wrapText="1"/>
    </xf>
    <xf numFmtId="0" fontId="12" fillId="20" borderId="83" xfId="0" applyFont="1" applyFill="1" applyBorder="1" applyAlignment="1">
      <alignment wrapText="1"/>
    </xf>
    <xf numFmtId="0" fontId="12" fillId="23" borderId="71" xfId="0" applyFont="1" applyFill="1" applyBorder="1" applyAlignment="1">
      <alignment wrapText="1"/>
    </xf>
    <xf numFmtId="0" fontId="12" fillId="21" borderId="71" xfId="0" applyFont="1" applyFill="1" applyBorder="1" applyAlignment="1"/>
    <xf numFmtId="0" fontId="12" fillId="21" borderId="71" xfId="0" applyFont="1" applyFill="1" applyBorder="1"/>
    <xf numFmtId="0" fontId="12" fillId="21" borderId="71" xfId="0" applyFont="1" applyFill="1" applyBorder="1" applyAlignment="1">
      <alignment wrapText="1"/>
    </xf>
    <xf numFmtId="0" fontId="12" fillId="21" borderId="79" xfId="0" applyFont="1" applyFill="1" applyBorder="1" applyAlignment="1">
      <alignment horizontal="right" vertical="center" wrapText="1"/>
    </xf>
    <xf numFmtId="0" fontId="12" fillId="21" borderId="77" xfId="0" applyFont="1" applyFill="1" applyBorder="1" applyAlignment="1">
      <alignment horizontal="right" vertical="center" wrapText="1"/>
    </xf>
    <xf numFmtId="1" fontId="10" fillId="21" borderId="77" xfId="0" applyNumberFormat="1" applyFont="1" applyFill="1" applyBorder="1" applyAlignment="1">
      <alignment horizontal="right"/>
    </xf>
    <xf numFmtId="0" fontId="12" fillId="21" borderId="70" xfId="0" applyFont="1" applyFill="1" applyBorder="1" applyAlignment="1"/>
    <xf numFmtId="0" fontId="12" fillId="23" borderId="70" xfId="0" applyFont="1" applyFill="1" applyBorder="1" applyAlignment="1">
      <alignment wrapText="1"/>
    </xf>
    <xf numFmtId="0" fontId="12" fillId="21" borderId="70" xfId="0" applyFont="1" applyFill="1" applyBorder="1" applyAlignment="1">
      <alignment wrapText="1"/>
    </xf>
    <xf numFmtId="0" fontId="12" fillId="21" borderId="115" xfId="0" applyFont="1" applyFill="1" applyBorder="1" applyAlignment="1">
      <alignment horizontal="right" vertical="center" wrapText="1"/>
    </xf>
    <xf numFmtId="0" fontId="12" fillId="21" borderId="83" xfId="0" applyFont="1" applyFill="1" applyBorder="1"/>
    <xf numFmtId="0" fontId="12" fillId="23" borderId="83" xfId="0" applyFont="1" applyFill="1" applyBorder="1" applyAlignment="1">
      <alignment wrapText="1"/>
    </xf>
    <xf numFmtId="0" fontId="12" fillId="21" borderId="83" xfId="0" applyFont="1" applyFill="1" applyBorder="1" applyAlignment="1">
      <alignment wrapText="1"/>
    </xf>
    <xf numFmtId="1" fontId="10" fillId="21" borderId="147" xfId="0" applyNumberFormat="1" applyFont="1" applyFill="1" applyBorder="1" applyAlignment="1">
      <alignment horizontal="right"/>
    </xf>
    <xf numFmtId="0" fontId="12" fillId="20" borderId="121" xfId="0" applyFont="1" applyFill="1" applyBorder="1" applyAlignment="1">
      <alignment horizontal="right" vertical="top"/>
    </xf>
    <xf numFmtId="0" fontId="12" fillId="21" borderId="121" xfId="0" applyFont="1" applyFill="1" applyBorder="1" applyAlignment="1">
      <alignment horizontal="right" vertical="top"/>
    </xf>
    <xf numFmtId="0" fontId="12" fillId="23" borderId="121" xfId="0" applyFont="1" applyFill="1" applyBorder="1" applyAlignment="1">
      <alignment horizontal="right" vertical="top"/>
    </xf>
    <xf numFmtId="0" fontId="12" fillId="21" borderId="128" xfId="0" applyFont="1" applyFill="1" applyBorder="1" applyAlignment="1">
      <alignment horizontal="right" vertical="top"/>
    </xf>
    <xf numFmtId="0" fontId="14" fillId="13" borderId="731" xfId="0" applyFont="1" applyFill="1" applyBorder="1" applyAlignment="1">
      <alignment horizontal="right" vertical="top"/>
    </xf>
    <xf numFmtId="0" fontId="14" fillId="6" borderId="731" xfId="0" applyFont="1" applyFill="1" applyBorder="1" applyAlignment="1">
      <alignment horizontal="right" vertical="top"/>
    </xf>
    <xf numFmtId="0" fontId="14" fillId="38" borderId="731" xfId="0" applyFont="1" applyFill="1" applyBorder="1" applyAlignment="1">
      <alignment horizontal="right" vertical="top"/>
    </xf>
    <xf numFmtId="0" fontId="14" fillId="14" borderId="555" xfId="0" applyFont="1" applyFill="1" applyBorder="1" applyAlignment="1">
      <alignment horizontal="right" vertical="top"/>
    </xf>
    <xf numFmtId="0" fontId="14" fillId="37" borderId="731" xfId="0" applyFont="1" applyFill="1" applyBorder="1" applyAlignment="1">
      <alignment horizontal="right" vertical="top"/>
    </xf>
    <xf numFmtId="1" fontId="14" fillId="14" borderId="555" xfId="0" applyNumberFormat="1" applyFont="1" applyFill="1" applyBorder="1" applyAlignment="1">
      <alignment horizontal="right"/>
    </xf>
    <xf numFmtId="1" fontId="14" fillId="37" borderId="731" xfId="0" applyNumberFormat="1" applyFont="1" applyFill="1" applyBorder="1" applyAlignment="1">
      <alignment horizontal="right"/>
    </xf>
    <xf numFmtId="1" fontId="14" fillId="13" borderId="515" xfId="0" applyNumberFormat="1" applyFont="1" applyFill="1" applyBorder="1" applyAlignment="1">
      <alignment horizontal="right"/>
    </xf>
    <xf numFmtId="0" fontId="14" fillId="3" borderId="732" xfId="0" applyFont="1" applyFill="1" applyBorder="1" applyAlignment="1">
      <alignment horizontal="right" vertical="top"/>
    </xf>
    <xf numFmtId="0" fontId="14" fillId="3" borderId="515" xfId="0" applyFont="1" applyFill="1" applyBorder="1" applyAlignment="1">
      <alignment horizontal="right" vertical="top"/>
    </xf>
    <xf numFmtId="0" fontId="14" fillId="3" borderId="731" xfId="0" applyFont="1" applyFill="1" applyBorder="1" applyAlignment="1">
      <alignment horizontal="right" vertical="top"/>
    </xf>
    <xf numFmtId="0" fontId="14" fillId="36" borderId="731" xfId="0" applyFont="1" applyFill="1" applyBorder="1" applyAlignment="1">
      <alignment horizontal="right" vertical="top"/>
    </xf>
    <xf numFmtId="1" fontId="14" fillId="36" borderId="731" xfId="0" applyNumberFormat="1" applyFont="1" applyFill="1" applyBorder="1" applyAlignment="1">
      <alignment horizontal="right"/>
    </xf>
    <xf numFmtId="1" fontId="14" fillId="6" borderId="32" xfId="0" applyNumberFormat="1" applyFont="1" applyFill="1" applyBorder="1" applyAlignment="1">
      <alignment horizontal="right"/>
    </xf>
    <xf numFmtId="0" fontId="14" fillId="0" borderId="555" xfId="0" applyFont="1" applyBorder="1" applyAlignment="1">
      <alignment horizontal="right" vertical="top"/>
    </xf>
    <xf numFmtId="0" fontId="8" fillId="5" borderId="454" xfId="0" applyFont="1" applyFill="1" applyBorder="1" applyAlignment="1">
      <alignment horizontal="left" wrapText="1"/>
    </xf>
    <xf numFmtId="0" fontId="58" fillId="0" borderId="25" xfId="0" applyFont="1" applyBorder="1" applyAlignment="1">
      <alignment horizontal="left" wrapText="1"/>
    </xf>
    <xf numFmtId="0" fontId="57" fillId="0" borderId="42" xfId="0" applyFont="1" applyBorder="1" applyAlignment="1">
      <alignment horizontal="right" vertical="top"/>
    </xf>
    <xf numFmtId="0" fontId="57" fillId="5" borderId="747" xfId="0" applyFont="1" applyFill="1" applyBorder="1" applyAlignment="1">
      <alignment horizontal="left" wrapText="1"/>
    </xf>
    <xf numFmtId="0" fontId="57" fillId="5" borderId="743" xfId="0" applyFont="1" applyFill="1" applyBorder="1" applyAlignment="1">
      <alignment horizontal="left" wrapText="1"/>
    </xf>
    <xf numFmtId="0" fontId="57" fillId="5" borderId="686" xfId="0" applyFont="1" applyFill="1" applyBorder="1" applyAlignment="1">
      <alignment horizontal="left" wrapText="1"/>
    </xf>
    <xf numFmtId="0" fontId="64" fillId="37" borderId="38" xfId="0" applyFont="1" applyFill="1" applyBorder="1" applyAlignment="1">
      <alignment horizontal="right" vertical="top" wrapText="1"/>
    </xf>
    <xf numFmtId="0" fontId="64" fillId="37" borderId="52" xfId="0" applyFont="1" applyFill="1" applyBorder="1" applyAlignment="1">
      <alignment horizontal="right" vertical="top" wrapText="1"/>
    </xf>
    <xf numFmtId="0" fontId="8" fillId="5" borderId="744" xfId="0" applyFont="1" applyFill="1" applyBorder="1" applyAlignment="1">
      <alignment horizontal="right" vertical="top" wrapText="1"/>
    </xf>
    <xf numFmtId="0" fontId="7" fillId="37" borderId="47" xfId="0" applyFont="1" applyFill="1" applyBorder="1" applyAlignment="1">
      <alignment horizontal="right" vertical="top" wrapText="1"/>
    </xf>
    <xf numFmtId="0" fontId="59" fillId="5" borderId="742" xfId="21" applyFont="1" applyFill="1" applyBorder="1" applyAlignment="1">
      <alignment vertical="top" wrapText="1"/>
    </xf>
    <xf numFmtId="0" fontId="59" fillId="5" borderId="740" xfId="21" applyFont="1" applyFill="1" applyBorder="1" applyAlignment="1">
      <alignment vertical="top" wrapText="1"/>
    </xf>
    <xf numFmtId="2" fontId="59" fillId="5" borderId="740" xfId="21" applyNumberFormat="1" applyFont="1" applyFill="1" applyBorder="1" applyAlignment="1">
      <alignment vertical="top" wrapText="1"/>
    </xf>
    <xf numFmtId="0" fontId="59" fillId="5" borderId="25" xfId="21" applyFont="1" applyFill="1" applyBorder="1" applyAlignment="1">
      <alignment vertical="top" wrapText="1"/>
    </xf>
    <xf numFmtId="0" fontId="57" fillId="5" borderId="25" xfId="0" applyFont="1" applyFill="1" applyBorder="1" applyAlignment="1">
      <alignment vertical="top" wrapText="1"/>
    </xf>
    <xf numFmtId="0" fontId="57" fillId="5" borderId="742" xfId="0" applyFont="1" applyFill="1" applyBorder="1" applyAlignment="1">
      <alignment vertical="top" wrapText="1"/>
    </xf>
    <xf numFmtId="0" fontId="57" fillId="5" borderId="740" xfId="0" applyFont="1" applyFill="1" applyBorder="1" applyAlignment="1">
      <alignment vertical="top"/>
    </xf>
    <xf numFmtId="0" fontId="57" fillId="5" borderId="741" xfId="0" applyFont="1" applyFill="1" applyBorder="1" applyAlignment="1">
      <alignment vertical="top"/>
    </xf>
    <xf numFmtId="0" fontId="57" fillId="5" borderId="742" xfId="0" applyFont="1" applyFill="1" applyBorder="1" applyAlignment="1">
      <alignment vertical="top"/>
    </xf>
    <xf numFmtId="0" fontId="57" fillId="5" borderId="740" xfId="12" applyFont="1" applyFill="1" applyBorder="1" applyAlignment="1">
      <alignment vertical="top"/>
    </xf>
    <xf numFmtId="0" fontId="57" fillId="5" borderId="741" xfId="12" applyFont="1" applyFill="1" applyBorder="1" applyAlignment="1">
      <alignment vertical="top"/>
    </xf>
    <xf numFmtId="0" fontId="57" fillId="5" borderId="742" xfId="12" applyFont="1" applyFill="1" applyBorder="1" applyAlignment="1">
      <alignment vertical="top"/>
    </xf>
    <xf numFmtId="0" fontId="57" fillId="5" borderId="741" xfId="0" applyFont="1" applyFill="1" applyBorder="1" applyAlignment="1">
      <alignment vertical="top" wrapText="1"/>
    </xf>
    <xf numFmtId="0" fontId="59" fillId="40" borderId="474" xfId="0" applyFont="1" applyFill="1" applyBorder="1" applyAlignment="1">
      <alignment vertical="top" wrapText="1"/>
    </xf>
    <xf numFmtId="0" fontId="59" fillId="41" borderId="70" xfId="0" applyFont="1" applyFill="1" applyBorder="1" applyAlignment="1">
      <alignment vertical="top" wrapText="1"/>
    </xf>
    <xf numFmtId="0" fontId="59" fillId="42" borderId="70" xfId="0" applyFont="1" applyFill="1" applyBorder="1" applyAlignment="1">
      <alignment vertical="top" wrapText="1"/>
    </xf>
    <xf numFmtId="0" fontId="59" fillId="43" borderId="70" xfId="0" applyFont="1" applyFill="1" applyBorder="1" applyAlignment="1">
      <alignment vertical="top" wrapText="1"/>
    </xf>
    <xf numFmtId="0" fontId="59" fillId="44" borderId="70" xfId="0" applyFont="1" applyFill="1" applyBorder="1" applyAlignment="1">
      <alignment vertical="top" wrapText="1"/>
    </xf>
    <xf numFmtId="0" fontId="59" fillId="45" borderId="252" xfId="0" applyFont="1" applyFill="1" applyBorder="1" applyAlignment="1">
      <alignment vertical="top" wrapText="1"/>
    </xf>
    <xf numFmtId="0" fontId="62" fillId="0" borderId="745" xfId="0" applyFont="1" applyBorder="1" applyAlignment="1">
      <alignment horizontal="right" vertical="top"/>
    </xf>
    <xf numFmtId="0" fontId="62" fillId="0" borderId="744" xfId="0" applyFont="1" applyBorder="1" applyAlignment="1">
      <alignment horizontal="right" vertical="top"/>
    </xf>
    <xf numFmtId="0" fontId="8" fillId="5" borderId="746" xfId="0" applyFont="1" applyFill="1" applyBorder="1" applyAlignment="1">
      <alignment horizontal="right" vertical="top" wrapText="1"/>
    </xf>
    <xf numFmtId="0" fontId="64" fillId="37" borderId="47" xfId="0" applyFont="1" applyFill="1" applyBorder="1" applyAlignment="1">
      <alignment horizontal="right" vertical="top" wrapText="1"/>
    </xf>
    <xf numFmtId="2" fontId="64" fillId="37" borderId="47" xfId="0" applyNumberFormat="1" applyFont="1" applyFill="1" applyBorder="1" applyAlignment="1">
      <alignment horizontal="right" vertical="top" wrapText="1"/>
    </xf>
    <xf numFmtId="2" fontId="64" fillId="37" borderId="55" xfId="0" applyNumberFormat="1" applyFont="1" applyFill="1" applyBorder="1" applyAlignment="1">
      <alignment horizontal="right" vertical="top" wrapText="1"/>
    </xf>
    <xf numFmtId="0" fontId="7" fillId="37" borderId="38" xfId="0" applyFont="1" applyFill="1" applyBorder="1" applyAlignment="1">
      <alignment horizontal="center" vertical="top" wrapText="1"/>
    </xf>
    <xf numFmtId="0" fontId="7" fillId="37" borderId="52" xfId="0" applyFont="1" applyFill="1" applyBorder="1" applyAlignment="1">
      <alignment horizontal="center" vertical="top" wrapText="1"/>
    </xf>
    <xf numFmtId="0" fontId="7" fillId="37" borderId="55" xfId="0" applyFont="1" applyFill="1" applyBorder="1" applyAlignment="1">
      <alignment horizontal="right" vertical="top" wrapText="1"/>
    </xf>
    <xf numFmtId="2" fontId="16" fillId="6" borderId="749" xfId="0" applyNumberFormat="1" applyFont="1" applyFill="1" applyBorder="1" applyAlignment="1">
      <alignment horizontal="right" vertical="top" wrapText="1"/>
    </xf>
    <xf numFmtId="0" fontId="16" fillId="4" borderId="748" xfId="0" applyFont="1" applyFill="1" applyBorder="1" applyAlignment="1">
      <alignment horizontal="right" vertical="top" wrapText="1"/>
    </xf>
    <xf numFmtId="0" fontId="16" fillId="3" borderId="748" xfId="0" applyFont="1" applyFill="1" applyBorder="1" applyAlignment="1">
      <alignment horizontal="right" vertical="top" wrapText="1"/>
    </xf>
    <xf numFmtId="0" fontId="16" fillId="34" borderId="748" xfId="0" applyFont="1" applyFill="1" applyBorder="1" applyAlignment="1">
      <alignment horizontal="right" vertical="top" wrapText="1"/>
    </xf>
    <xf numFmtId="0" fontId="16" fillId="35" borderId="751" xfId="0" applyFont="1" applyFill="1" applyBorder="1" applyAlignment="1">
      <alignment horizontal="right" vertical="top" wrapText="1"/>
    </xf>
    <xf numFmtId="0" fontId="16" fillId="34" borderId="750" xfId="0" applyFont="1" applyFill="1" applyBorder="1" applyAlignment="1">
      <alignment horizontal="right" vertical="top" wrapText="1"/>
    </xf>
    <xf numFmtId="0" fontId="16" fillId="35" borderId="750" xfId="0" applyFont="1" applyFill="1" applyBorder="1" applyAlignment="1">
      <alignment horizontal="right" vertical="top" wrapText="1"/>
    </xf>
    <xf numFmtId="2" fontId="16" fillId="13" borderId="750" xfId="0" applyNumberFormat="1" applyFont="1" applyFill="1" applyBorder="1" applyAlignment="1">
      <alignment horizontal="right" vertical="top" wrapText="1"/>
    </xf>
    <xf numFmtId="0" fontId="16" fillId="4" borderId="750" xfId="0" applyFont="1" applyFill="1" applyBorder="1" applyAlignment="1">
      <alignment horizontal="right" vertical="top" wrapText="1"/>
    </xf>
    <xf numFmtId="0" fontId="16" fillId="3" borderId="750" xfId="0" applyFont="1" applyFill="1" applyBorder="1" applyAlignment="1">
      <alignment horizontal="right" vertical="top" wrapText="1"/>
    </xf>
    <xf numFmtId="2" fontId="35" fillId="13" borderId="748" xfId="0" applyNumberFormat="1" applyFont="1" applyFill="1" applyBorder="1" applyAlignment="1">
      <alignment horizontal="right" vertical="top" wrapText="1"/>
    </xf>
    <xf numFmtId="0" fontId="12" fillId="0" borderId="555" xfId="0" applyFont="1" applyBorder="1" applyAlignment="1">
      <alignment horizontal="right" vertical="top" wrapText="1"/>
    </xf>
    <xf numFmtId="0" fontId="12" fillId="3" borderId="736" xfId="0" applyFont="1" applyFill="1" applyBorder="1" applyAlignment="1">
      <alignment horizontal="right" vertical="top" wrapText="1"/>
    </xf>
    <xf numFmtId="0" fontId="12" fillId="3" borderId="555" xfId="0" applyFont="1" applyFill="1" applyBorder="1" applyAlignment="1">
      <alignment horizontal="right" vertical="top" wrapText="1"/>
    </xf>
    <xf numFmtId="0" fontId="12" fillId="6" borderId="738" xfId="0" applyFont="1" applyFill="1" applyBorder="1" applyAlignment="1">
      <alignment horizontal="right" vertical="top" wrapText="1"/>
    </xf>
    <xf numFmtId="0" fontId="12" fillId="3" borderId="663" xfId="0" applyFont="1" applyFill="1" applyBorder="1" applyAlignment="1">
      <alignment horizontal="right" vertical="top" wrapText="1"/>
    </xf>
    <xf numFmtId="0" fontId="12" fillId="14" borderId="555" xfId="0" applyFont="1" applyFill="1" applyBorder="1" applyAlignment="1">
      <alignment horizontal="right" vertical="top" wrapText="1"/>
    </xf>
    <xf numFmtId="0" fontId="12" fillId="36" borderId="738" xfId="0" applyFont="1" applyFill="1" applyBorder="1" applyAlignment="1">
      <alignment horizontal="right" vertical="top" wrapText="1"/>
    </xf>
    <xf numFmtId="0" fontId="12" fillId="37" borderId="738" xfId="0" applyFont="1" applyFill="1" applyBorder="1" applyAlignment="1">
      <alignment horizontal="right" vertical="top" wrapText="1"/>
    </xf>
    <xf numFmtId="0" fontId="12" fillId="13" borderId="738" xfId="0" applyFont="1" applyFill="1" applyBorder="1" applyAlignment="1">
      <alignment horizontal="right" vertical="top" wrapText="1"/>
    </xf>
    <xf numFmtId="0" fontId="12" fillId="38" borderId="738" xfId="0" applyFont="1" applyFill="1" applyBorder="1" applyAlignment="1">
      <alignment horizontal="right" vertical="top" wrapText="1"/>
    </xf>
    <xf numFmtId="0" fontId="12" fillId="38" borderId="738" xfId="0" applyFont="1" applyFill="1" applyBorder="1" applyAlignment="1">
      <alignment horizontal="right" vertical="top"/>
    </xf>
    <xf numFmtId="0" fontId="12" fillId="7" borderId="555" xfId="0" applyFont="1" applyFill="1" applyBorder="1" applyAlignment="1">
      <alignment horizontal="right" vertical="top" wrapText="1"/>
    </xf>
    <xf numFmtId="0" fontId="12" fillId="7" borderId="663" xfId="0" applyFont="1" applyFill="1" applyBorder="1" applyAlignment="1">
      <alignment horizontal="right" vertical="top" wrapText="1"/>
    </xf>
    <xf numFmtId="0" fontId="12" fillId="14" borderId="739" xfId="0" applyFont="1" applyFill="1" applyBorder="1" applyAlignment="1">
      <alignment horizontal="right" vertical="top" wrapText="1"/>
    </xf>
    <xf numFmtId="1" fontId="12" fillId="37" borderId="736" xfId="0" applyNumberFormat="1" applyFont="1" applyFill="1" applyBorder="1" applyAlignment="1">
      <alignment horizontal="right" vertical="top" wrapText="1"/>
    </xf>
    <xf numFmtId="1" fontId="12" fillId="13" borderId="736" xfId="0" applyNumberFormat="1" applyFont="1" applyFill="1" applyBorder="1" applyAlignment="1">
      <alignment horizontal="right" vertical="top" wrapText="1"/>
    </xf>
    <xf numFmtId="1" fontId="12" fillId="14" borderId="739" xfId="0" applyNumberFormat="1" applyFont="1" applyFill="1" applyBorder="1" applyAlignment="1">
      <alignment horizontal="right" vertical="top" wrapText="1"/>
    </xf>
    <xf numFmtId="1" fontId="12" fillId="36" borderId="738" xfId="0" applyNumberFormat="1" applyFont="1" applyFill="1" applyBorder="1" applyAlignment="1">
      <alignment horizontal="right" vertical="top" wrapText="1"/>
    </xf>
    <xf numFmtId="1" fontId="12" fillId="6" borderId="32" xfId="0" applyNumberFormat="1" applyFont="1" applyFill="1" applyBorder="1" applyAlignment="1">
      <alignment horizontal="right" vertical="top" wrapText="1"/>
    </xf>
    <xf numFmtId="0" fontId="12" fillId="0" borderId="54" xfId="0" applyFont="1" applyBorder="1" applyAlignment="1">
      <alignment horizontal="right" vertical="top"/>
    </xf>
    <xf numFmtId="1" fontId="12" fillId="11" borderId="32" xfId="0" applyNumberFormat="1" applyFont="1" applyFill="1" applyBorder="1" applyAlignment="1">
      <alignment horizontal="right" vertical="top" wrapText="1"/>
    </xf>
    <xf numFmtId="1" fontId="12" fillId="11" borderId="25" xfId="0" applyNumberFormat="1" applyFont="1" applyFill="1" applyBorder="1" applyAlignment="1">
      <alignment horizontal="right" vertical="top" wrapText="1"/>
    </xf>
    <xf numFmtId="1" fontId="12" fillId="10" borderId="45" xfId="0" applyNumberFormat="1" applyFont="1" applyFill="1" applyBorder="1" applyAlignment="1">
      <alignment horizontal="right" vertical="top" wrapText="1"/>
    </xf>
    <xf numFmtId="1" fontId="12" fillId="10" borderId="6" xfId="0" applyNumberFormat="1" applyFont="1" applyFill="1" applyBorder="1" applyAlignment="1">
      <alignment horizontal="right" vertical="top" wrapText="1"/>
    </xf>
    <xf numFmtId="0" fontId="12" fillId="7" borderId="717" xfId="0" applyFont="1" applyFill="1" applyBorder="1" applyAlignment="1">
      <alignment horizontal="right" vertical="top" wrapText="1"/>
    </xf>
    <xf numFmtId="0" fontId="12" fillId="3" borderId="736" xfId="0" applyFont="1" applyFill="1" applyBorder="1" applyAlignment="1">
      <alignment horizontal="right" vertical="top" wrapText="1"/>
    </xf>
    <xf numFmtId="0" fontId="12" fillId="3" borderId="738" xfId="0" applyFont="1" applyFill="1" applyBorder="1" applyAlignment="1">
      <alignment horizontal="right" vertical="top" wrapText="1"/>
    </xf>
    <xf numFmtId="0" fontId="12" fillId="6" borderId="738" xfId="0" applyFont="1" applyFill="1" applyBorder="1" applyAlignment="1">
      <alignment horizontal="right" vertical="top" wrapText="1"/>
    </xf>
    <xf numFmtId="0" fontId="12" fillId="3" borderId="663" xfId="0" applyFont="1" applyFill="1" applyBorder="1" applyAlignment="1">
      <alignment horizontal="right" vertical="top" wrapText="1"/>
    </xf>
    <xf numFmtId="0" fontId="12" fillId="14" borderId="555" xfId="0" applyFont="1" applyFill="1" applyBorder="1" applyAlignment="1">
      <alignment horizontal="right" vertical="top" wrapText="1"/>
    </xf>
    <xf numFmtId="0" fontId="12" fillId="36" borderId="738" xfId="0" applyFont="1" applyFill="1" applyBorder="1" applyAlignment="1">
      <alignment horizontal="right" vertical="top" wrapText="1"/>
    </xf>
    <xf numFmtId="0" fontId="12" fillId="37" borderId="738" xfId="0" applyFont="1" applyFill="1" applyBorder="1" applyAlignment="1">
      <alignment horizontal="right" vertical="top" wrapText="1"/>
    </xf>
    <xf numFmtId="0" fontId="12" fillId="13" borderId="738" xfId="0" applyFont="1" applyFill="1" applyBorder="1" applyAlignment="1">
      <alignment horizontal="right" vertical="top" wrapText="1"/>
    </xf>
    <xf numFmtId="0" fontId="12" fillId="38" borderId="738" xfId="0" applyFont="1" applyFill="1" applyBorder="1" applyAlignment="1">
      <alignment horizontal="right" vertical="top" wrapText="1"/>
    </xf>
    <xf numFmtId="0" fontId="12" fillId="7" borderId="555" xfId="0" applyFont="1" applyFill="1" applyBorder="1" applyAlignment="1">
      <alignment horizontal="right" vertical="top" wrapText="1"/>
    </xf>
    <xf numFmtId="1" fontId="12" fillId="14" borderId="555" xfId="0" applyNumberFormat="1" applyFont="1" applyFill="1" applyBorder="1" applyAlignment="1">
      <alignment horizontal="right" vertical="top" wrapText="1"/>
    </xf>
    <xf numFmtId="1" fontId="12" fillId="36" borderId="736" xfId="0" applyNumberFormat="1" applyFont="1" applyFill="1" applyBorder="1" applyAlignment="1">
      <alignment horizontal="right" vertical="top" wrapText="1"/>
    </xf>
    <xf numFmtId="1" fontId="12" fillId="37" borderId="736" xfId="0" applyNumberFormat="1" applyFont="1" applyFill="1" applyBorder="1" applyAlignment="1">
      <alignment horizontal="right" vertical="top" wrapText="1"/>
    </xf>
    <xf numFmtId="1" fontId="12" fillId="13" borderId="736" xfId="0" applyNumberFormat="1" applyFont="1" applyFill="1" applyBorder="1" applyAlignment="1">
      <alignment horizontal="right" vertical="top" wrapText="1"/>
    </xf>
    <xf numFmtId="0" fontId="12" fillId="0" borderId="555" xfId="0" applyFont="1" applyBorder="1" applyAlignment="1">
      <alignment horizontal="right" vertical="top"/>
    </xf>
    <xf numFmtId="1" fontId="12" fillId="6" borderId="32" xfId="0" applyNumberFormat="1" applyFont="1" applyFill="1" applyBorder="1" applyAlignment="1">
      <alignment horizontal="right" vertical="top" wrapText="1"/>
    </xf>
    <xf numFmtId="0" fontId="12" fillId="3" borderId="752" xfId="0" applyFont="1" applyFill="1" applyBorder="1" applyAlignment="1">
      <alignment horizontal="right" vertical="top" wrapText="1"/>
    </xf>
    <xf numFmtId="2" fontId="16" fillId="6" borderId="754" xfId="0" applyNumberFormat="1" applyFont="1" applyFill="1" applyBorder="1" applyAlignment="1">
      <alignment horizontal="right" vertical="top" wrapText="1"/>
    </xf>
    <xf numFmtId="2" fontId="16" fillId="13" borderId="753" xfId="0" applyNumberFormat="1" applyFont="1" applyFill="1" applyBorder="1" applyAlignment="1">
      <alignment horizontal="right" vertical="top" wrapText="1"/>
    </xf>
    <xf numFmtId="0" fontId="16" fillId="4" borderId="753" xfId="0" applyFont="1" applyFill="1" applyBorder="1" applyAlignment="1">
      <alignment horizontal="right" vertical="top" wrapText="1"/>
    </xf>
    <xf numFmtId="0" fontId="16" fillId="3" borderId="753" xfId="0" applyFont="1" applyFill="1" applyBorder="1" applyAlignment="1">
      <alignment horizontal="right" vertical="top" wrapText="1"/>
    </xf>
    <xf numFmtId="0" fontId="16" fillId="34" borderId="753" xfId="0" applyFont="1" applyFill="1" applyBorder="1" applyAlignment="1">
      <alignment horizontal="right" vertical="top" wrapText="1"/>
    </xf>
    <xf numFmtId="0" fontId="16" fillId="35" borderId="757" xfId="0" applyFont="1" applyFill="1" applyBorder="1" applyAlignment="1">
      <alignment horizontal="right" vertical="top" wrapText="1"/>
    </xf>
    <xf numFmtId="0" fontId="16" fillId="34" borderId="756" xfId="0" applyFont="1" applyFill="1" applyBorder="1" applyAlignment="1">
      <alignment horizontal="right" vertical="top" wrapText="1"/>
    </xf>
    <xf numFmtId="0" fontId="16" fillId="35" borderId="756" xfId="0" applyFont="1" applyFill="1" applyBorder="1" applyAlignment="1">
      <alignment horizontal="right" vertical="top" wrapText="1"/>
    </xf>
    <xf numFmtId="2" fontId="16" fillId="13" borderId="756" xfId="0" applyNumberFormat="1" applyFont="1" applyFill="1" applyBorder="1" applyAlignment="1">
      <alignment horizontal="right" vertical="top" wrapText="1"/>
    </xf>
    <xf numFmtId="0" fontId="16" fillId="4" borderId="756" xfId="0" applyFont="1" applyFill="1" applyBorder="1" applyAlignment="1">
      <alignment horizontal="right" vertical="top" wrapText="1"/>
    </xf>
    <xf numFmtId="0" fontId="16" fillId="3" borderId="756" xfId="0" applyFont="1" applyFill="1" applyBorder="1" applyAlignment="1">
      <alignment horizontal="right" vertical="top" wrapText="1"/>
    </xf>
    <xf numFmtId="2" fontId="16" fillId="6" borderId="755" xfId="0" applyNumberFormat="1" applyFont="1" applyFill="1" applyBorder="1" applyAlignment="1">
      <alignment horizontal="right" vertical="top" wrapText="1"/>
    </xf>
    <xf numFmtId="0" fontId="8" fillId="5" borderId="760" xfId="0" applyFont="1" applyFill="1" applyBorder="1" applyAlignment="1">
      <alignment horizontal="right" vertical="top" wrapText="1"/>
    </xf>
    <xf numFmtId="0" fontId="8" fillId="5" borderId="758" xfId="0" applyFont="1" applyFill="1" applyBorder="1" applyAlignment="1">
      <alignment horizontal="right" vertical="top" wrapText="1"/>
    </xf>
    <xf numFmtId="2" fontId="8" fillId="5" borderId="758" xfId="0" applyNumberFormat="1" applyFont="1" applyFill="1" applyBorder="1" applyAlignment="1">
      <alignment horizontal="right" vertical="top" wrapText="1"/>
    </xf>
    <xf numFmtId="2" fontId="8" fillId="5" borderId="759" xfId="0" applyNumberFormat="1" applyFont="1" applyFill="1" applyBorder="1" applyAlignment="1">
      <alignment horizontal="right" vertical="top" wrapText="1"/>
    </xf>
    <xf numFmtId="0" fontId="8" fillId="5" borderId="736" xfId="0" applyFont="1" applyFill="1" applyBorder="1" applyAlignment="1">
      <alignment horizontal="right" vertical="top" wrapText="1"/>
    </xf>
    <xf numFmtId="0" fontId="8" fillId="5" borderId="738" xfId="0" applyFont="1" applyFill="1" applyBorder="1" applyAlignment="1">
      <alignment horizontal="right" vertical="top" wrapText="1"/>
    </xf>
    <xf numFmtId="0" fontId="8" fillId="5" borderId="555" xfId="0" applyFont="1" applyFill="1" applyBorder="1" applyAlignment="1">
      <alignment horizontal="right" vertical="top" wrapText="1"/>
    </xf>
    <xf numFmtId="0" fontId="8" fillId="5" borderId="663" xfId="0" applyFont="1" applyFill="1" applyBorder="1" applyAlignment="1">
      <alignment horizontal="right" vertical="top" wrapText="1"/>
    </xf>
    <xf numFmtId="0" fontId="8" fillId="5" borderId="737" xfId="0" applyFont="1" applyFill="1" applyBorder="1" applyAlignment="1">
      <alignment horizontal="right" vertical="top" wrapText="1"/>
    </xf>
    <xf numFmtId="2" fontId="8" fillId="5" borderId="738" xfId="0" applyNumberFormat="1" applyFont="1" applyFill="1" applyBorder="1" applyAlignment="1">
      <alignment horizontal="right" vertical="top" wrapText="1"/>
    </xf>
    <xf numFmtId="0" fontId="8" fillId="5" borderId="690" xfId="0" applyFont="1" applyFill="1" applyBorder="1" applyAlignment="1">
      <alignment horizontal="right" vertical="top" wrapText="1"/>
    </xf>
    <xf numFmtId="2" fontId="8" fillId="5" borderId="41" xfId="0" applyNumberFormat="1" applyFont="1" applyFill="1" applyBorder="1" applyAlignment="1">
      <alignment horizontal="right" vertical="top" wrapText="1"/>
    </xf>
    <xf numFmtId="2" fontId="8" fillId="5" borderId="25" xfId="0" applyNumberFormat="1" applyFont="1" applyFill="1" applyBorder="1" applyAlignment="1">
      <alignment horizontal="right" vertical="top" wrapText="1"/>
    </xf>
    <xf numFmtId="0" fontId="8" fillId="5" borderId="739" xfId="0" applyFont="1" applyFill="1" applyBorder="1" applyAlignment="1">
      <alignment horizontal="right" vertical="top" wrapText="1"/>
    </xf>
    <xf numFmtId="0" fontId="65" fillId="5" borderId="738" xfId="0" applyFont="1" applyFill="1" applyBorder="1" applyAlignment="1">
      <alignment horizontal="right" vertical="top" wrapText="1"/>
    </xf>
    <xf numFmtId="2" fontId="8" fillId="5" borderId="736" xfId="0" applyNumberFormat="1" applyFont="1" applyFill="1" applyBorder="1" applyAlignment="1">
      <alignment horizontal="right" vertical="top" wrapText="1"/>
    </xf>
    <xf numFmtId="2" fontId="8" fillId="5" borderId="737" xfId="0" applyNumberFormat="1" applyFont="1" applyFill="1" applyBorder="1" applyAlignment="1">
      <alignment horizontal="right" vertical="top" wrapText="1"/>
    </xf>
    <xf numFmtId="0" fontId="8" fillId="5" borderId="761" xfId="0" applyFont="1" applyFill="1" applyBorder="1" applyAlignment="1">
      <alignment horizontal="right" vertical="top" wrapText="1"/>
    </xf>
    <xf numFmtId="2" fontId="8" fillId="5" borderId="760" xfId="0" applyNumberFormat="1" applyFont="1" applyFill="1" applyBorder="1" applyAlignment="1">
      <alignment horizontal="right" vertical="top" wrapText="1"/>
    </xf>
    <xf numFmtId="2" fontId="8" fillId="5" borderId="765" xfId="0" applyNumberFormat="1" applyFont="1" applyFill="1" applyBorder="1" applyAlignment="1">
      <alignment horizontal="right" vertical="top" wrapText="1"/>
    </xf>
    <xf numFmtId="0" fontId="8" fillId="5" borderId="717" xfId="0" applyFont="1" applyFill="1" applyBorder="1" applyAlignment="1">
      <alignment horizontal="right" vertical="top" wrapText="1"/>
    </xf>
    <xf numFmtId="2" fontId="8" fillId="5" borderId="42" xfId="0" applyNumberFormat="1" applyFont="1" applyFill="1" applyBorder="1" applyAlignment="1">
      <alignment horizontal="right" vertical="top" wrapText="1"/>
    </xf>
    <xf numFmtId="2" fontId="8" fillId="5" borderId="0" xfId="0" applyNumberFormat="1" applyFont="1" applyFill="1" applyBorder="1" applyAlignment="1">
      <alignment horizontal="right" vertical="top" wrapText="1"/>
    </xf>
    <xf numFmtId="0" fontId="8" fillId="5" borderId="42" xfId="0" applyFont="1" applyFill="1" applyBorder="1" applyAlignment="1">
      <alignment horizontal="right" vertical="top" wrapText="1"/>
    </xf>
    <xf numFmtId="0" fontId="8" fillId="5" borderId="27" xfId="0" applyFont="1" applyFill="1" applyBorder="1" applyAlignment="1">
      <alignment horizontal="right" vertical="top" wrapText="1"/>
    </xf>
    <xf numFmtId="0" fontId="8" fillId="5" borderId="763" xfId="0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right" vertical="top" wrapText="1"/>
    </xf>
    <xf numFmtId="0" fontId="65" fillId="5" borderId="736" xfId="0" applyFont="1" applyFill="1" applyBorder="1" applyAlignment="1">
      <alignment horizontal="right" vertical="top" wrapText="1"/>
    </xf>
    <xf numFmtId="0" fontId="8" fillId="5" borderId="764" xfId="0" applyFont="1" applyFill="1" applyBorder="1" applyAlignment="1">
      <alignment horizontal="right" vertical="top" wrapText="1"/>
    </xf>
    <xf numFmtId="0" fontId="8" fillId="5" borderId="762" xfId="0" applyFont="1" applyFill="1" applyBorder="1" applyAlignment="1">
      <alignment horizontal="right" vertical="top" wrapText="1"/>
    </xf>
    <xf numFmtId="0" fontId="7" fillId="37" borderId="38" xfId="0" applyFont="1" applyFill="1" applyBorder="1" applyAlignment="1">
      <alignment horizontal="right" vertical="top"/>
    </xf>
    <xf numFmtId="0" fontId="7" fillId="37" borderId="52" xfId="0" applyFont="1" applyFill="1" applyBorder="1" applyAlignment="1">
      <alignment horizontal="right" vertical="top"/>
    </xf>
    <xf numFmtId="0" fontId="7" fillId="37" borderId="47" xfId="0" applyFont="1" applyFill="1" applyBorder="1" applyAlignment="1">
      <alignment horizontal="right" vertical="top"/>
    </xf>
    <xf numFmtId="0" fontId="7" fillId="37" borderId="35" xfId="0" applyFont="1" applyFill="1" applyBorder="1" applyAlignment="1">
      <alignment horizontal="right" vertical="top"/>
    </xf>
    <xf numFmtId="0" fontId="7" fillId="37" borderId="55" xfId="0" applyFont="1" applyFill="1" applyBorder="1" applyAlignment="1">
      <alignment horizontal="right" vertical="top"/>
    </xf>
    <xf numFmtId="0" fontId="12" fillId="5" borderId="766" xfId="0" applyFont="1" applyFill="1" applyBorder="1" applyAlignment="1">
      <alignment horizontal="right" vertical="top" wrapText="1"/>
    </xf>
    <xf numFmtId="0" fontId="12" fillId="5" borderId="769" xfId="0" applyFont="1" applyFill="1" applyBorder="1" applyAlignment="1">
      <alignment horizontal="right" vertical="top" wrapText="1"/>
    </xf>
    <xf numFmtId="0" fontId="12" fillId="5" borderId="768" xfId="0" applyFont="1" applyFill="1" applyBorder="1" applyAlignment="1">
      <alignment horizontal="right" vertical="top" wrapText="1"/>
    </xf>
    <xf numFmtId="0" fontId="12" fillId="5" borderId="767" xfId="0" applyFont="1" applyFill="1" applyBorder="1" applyAlignment="1">
      <alignment horizontal="right" vertical="top" wrapText="1"/>
    </xf>
    <xf numFmtId="0" fontId="36" fillId="5" borderId="766" xfId="0" applyFont="1" applyFill="1" applyBorder="1" applyAlignment="1">
      <alignment horizontal="right" vertical="top" wrapText="1"/>
    </xf>
    <xf numFmtId="0" fontId="36" fillId="5" borderId="768" xfId="0" applyFont="1" applyFill="1" applyBorder="1" applyAlignment="1">
      <alignment horizontal="right" vertical="top" wrapText="1"/>
    </xf>
    <xf numFmtId="0" fontId="13" fillId="37" borderId="449" xfId="0" applyFont="1" applyFill="1" applyBorder="1" applyAlignment="1">
      <alignment horizontal="right" vertical="top" wrapText="1"/>
    </xf>
    <xf numFmtId="0" fontId="13" fillId="37" borderId="450" xfId="0" applyFont="1" applyFill="1" applyBorder="1" applyAlignment="1">
      <alignment horizontal="right" vertical="top" wrapText="1"/>
    </xf>
    <xf numFmtId="0" fontId="13" fillId="37" borderId="53" xfId="0" applyFont="1" applyFill="1" applyBorder="1" applyAlignment="1">
      <alignment horizontal="right" vertical="top" wrapText="1"/>
    </xf>
    <xf numFmtId="0" fontId="13" fillId="37" borderId="453" xfId="0" applyFont="1" applyFill="1" applyBorder="1" applyAlignment="1">
      <alignment horizontal="right" vertical="top" wrapText="1"/>
    </xf>
    <xf numFmtId="0" fontId="36" fillId="5" borderId="769" xfId="0" applyFont="1" applyFill="1" applyBorder="1" applyAlignment="1">
      <alignment horizontal="right" vertical="top" wrapText="1"/>
    </xf>
    <xf numFmtId="0" fontId="36" fillId="5" borderId="767" xfId="0" applyFont="1" applyFill="1" applyBorder="1" applyAlignment="1">
      <alignment horizontal="right" vertical="top" wrapText="1"/>
    </xf>
    <xf numFmtId="0" fontId="12" fillId="11" borderId="26" xfId="0" applyFont="1" applyFill="1" applyBorder="1" applyAlignment="1">
      <alignment horizontal="left" vertical="top"/>
    </xf>
    <xf numFmtId="0" fontId="16" fillId="11" borderId="26" xfId="0" applyFont="1" applyFill="1" applyBorder="1" applyAlignment="1">
      <alignment horizontal="left" vertical="top"/>
    </xf>
    <xf numFmtId="1" fontId="12" fillId="11" borderId="26" xfId="0" applyNumberFormat="1" applyFont="1" applyFill="1" applyBorder="1" applyAlignment="1">
      <alignment horizontal="right" vertical="top" wrapText="1"/>
    </xf>
    <xf numFmtId="1" fontId="12" fillId="11" borderId="41" xfId="0" applyNumberFormat="1" applyFont="1" applyFill="1" applyBorder="1" applyAlignment="1">
      <alignment horizontal="right" vertical="top" wrapText="1"/>
    </xf>
    <xf numFmtId="1" fontId="10" fillId="21" borderId="74" xfId="0" applyNumberFormat="1" applyFont="1" applyFill="1" applyBorder="1" applyAlignment="1">
      <alignment horizontal="right" vertical="center"/>
    </xf>
    <xf numFmtId="1" fontId="10" fillId="21" borderId="75" xfId="0" applyNumberFormat="1" applyFont="1" applyFill="1" applyBorder="1" applyAlignment="1">
      <alignment horizontal="right" vertical="center"/>
    </xf>
    <xf numFmtId="1" fontId="10" fillId="21" borderId="76" xfId="0" applyNumberFormat="1" applyFont="1" applyFill="1" applyBorder="1" applyAlignment="1">
      <alignment horizontal="right" vertical="center"/>
    </xf>
    <xf numFmtId="1" fontId="10" fillId="21" borderId="160" xfId="0" applyNumberFormat="1" applyFont="1" applyFill="1" applyBorder="1" applyAlignment="1">
      <alignment horizontal="right" vertical="center"/>
    </xf>
    <xf numFmtId="1" fontId="12" fillId="21" borderId="73" xfId="0" applyNumberFormat="1" applyFont="1" applyFill="1" applyBorder="1" applyAlignment="1">
      <alignment horizontal="right" vertical="center"/>
    </xf>
    <xf numFmtId="1" fontId="12" fillId="21" borderId="70" xfId="0" applyNumberFormat="1" applyFont="1" applyFill="1" applyBorder="1" applyAlignment="1">
      <alignment horizontal="right" vertical="center"/>
    </xf>
    <xf numFmtId="1" fontId="12" fillId="21" borderId="71" xfId="0" applyNumberFormat="1" applyFont="1" applyFill="1" applyBorder="1" applyAlignment="1">
      <alignment horizontal="right" vertical="center"/>
    </xf>
    <xf numFmtId="1" fontId="12" fillId="21" borderId="83" xfId="0" applyNumberFormat="1" applyFont="1" applyFill="1" applyBorder="1" applyAlignment="1">
      <alignment horizontal="right" vertical="center"/>
    </xf>
    <xf numFmtId="0" fontId="12" fillId="21" borderId="73" xfId="0" applyFont="1" applyFill="1" applyBorder="1" applyAlignment="1">
      <alignment horizontal="right" vertical="center" wrapText="1"/>
    </xf>
    <xf numFmtId="0" fontId="12" fillId="21" borderId="70" xfId="0" applyFont="1" applyFill="1" applyBorder="1" applyAlignment="1">
      <alignment horizontal="right" vertical="center" wrapText="1"/>
    </xf>
    <xf numFmtId="0" fontId="12" fillId="21" borderId="71" xfId="0" applyFont="1" applyFill="1" applyBorder="1" applyAlignment="1">
      <alignment horizontal="right" vertical="center" wrapText="1"/>
    </xf>
    <xf numFmtId="0" fontId="12" fillId="21" borderId="83" xfId="0" applyFont="1" applyFill="1" applyBorder="1" applyAlignment="1">
      <alignment horizontal="right" vertical="center" wrapText="1"/>
    </xf>
    <xf numFmtId="1" fontId="12" fillId="19" borderId="120" xfId="0" applyNumberFormat="1" applyFont="1" applyFill="1" applyBorder="1" applyAlignment="1">
      <alignment horizontal="right" vertical="center"/>
    </xf>
    <xf numFmtId="1" fontId="12" fillId="19" borderId="70" xfId="0" applyNumberFormat="1" applyFont="1" applyFill="1" applyBorder="1" applyAlignment="1">
      <alignment horizontal="right" vertical="center"/>
    </xf>
    <xf numFmtId="1" fontId="12" fillId="19" borderId="71" xfId="0" applyNumberFormat="1" applyFont="1" applyFill="1" applyBorder="1" applyAlignment="1">
      <alignment horizontal="right" vertical="center"/>
    </xf>
    <xf numFmtId="0" fontId="14" fillId="6" borderId="5" xfId="0" applyFont="1" applyFill="1" applyBorder="1" applyAlignment="1">
      <alignment horizontal="left" vertical="top"/>
    </xf>
    <xf numFmtId="0" fontId="7" fillId="37" borderId="45" xfId="0" applyFont="1" applyFill="1" applyBorder="1" applyAlignment="1">
      <alignment horizontal="right" vertical="top" wrapText="1"/>
    </xf>
    <xf numFmtId="2" fontId="7" fillId="37" borderId="45" xfId="0" applyNumberFormat="1" applyFont="1" applyFill="1" applyBorder="1" applyAlignment="1">
      <alignment horizontal="right" vertical="top" wrapText="1"/>
    </xf>
    <xf numFmtId="2" fontId="7" fillId="37" borderId="56" xfId="0" applyNumberFormat="1" applyFont="1" applyFill="1" applyBorder="1" applyAlignment="1">
      <alignment horizontal="right" vertical="top" wrapText="1"/>
    </xf>
    <xf numFmtId="0" fontId="57" fillId="0" borderId="25" xfId="0" applyNumberFormat="1" applyFont="1" applyBorder="1" applyAlignment="1">
      <alignment horizontal="right" vertical="top" wrapText="1"/>
    </xf>
    <xf numFmtId="0" fontId="65" fillId="5" borderId="772" xfId="0" applyFont="1" applyFill="1" applyBorder="1" applyAlignment="1">
      <alignment horizontal="center" vertical="top" wrapText="1"/>
    </xf>
    <xf numFmtId="0" fontId="65" fillId="5" borderId="773" xfId="0" applyFont="1" applyFill="1" applyBorder="1" applyAlignment="1">
      <alignment horizontal="center" vertical="top" wrapText="1"/>
    </xf>
    <xf numFmtId="2" fontId="65" fillId="5" borderId="773" xfId="0" applyNumberFormat="1" applyFont="1" applyFill="1" applyBorder="1" applyAlignment="1">
      <alignment horizontal="center" vertical="top" wrapText="1"/>
    </xf>
    <xf numFmtId="2" fontId="65" fillId="5" borderId="774" xfId="0" applyNumberFormat="1" applyFont="1" applyFill="1" applyBorder="1" applyAlignment="1">
      <alignment horizontal="center" vertical="top" wrapText="1"/>
    </xf>
    <xf numFmtId="0" fontId="65" fillId="5" borderId="771" xfId="0" applyFont="1" applyFill="1" applyBorder="1" applyAlignment="1">
      <alignment horizontal="center" vertical="top" wrapText="1"/>
    </xf>
    <xf numFmtId="2" fontId="69" fillId="37" borderId="52" xfId="0" applyNumberFormat="1" applyFont="1" applyFill="1" applyBorder="1" applyAlignment="1">
      <alignment horizontal="center" vertical="top" wrapText="1"/>
    </xf>
    <xf numFmtId="0" fontId="12" fillId="3" borderId="772" xfId="0" applyFont="1" applyFill="1" applyBorder="1" applyAlignment="1">
      <alignment horizontal="right" vertical="top" wrapText="1"/>
    </xf>
    <xf numFmtId="1" fontId="12" fillId="6" borderId="775" xfId="0" applyNumberFormat="1" applyFont="1" applyFill="1" applyBorder="1" applyAlignment="1">
      <alignment horizontal="right" vertical="top" wrapText="1"/>
    </xf>
    <xf numFmtId="0" fontId="12" fillId="3" borderId="774" xfId="0" applyFont="1" applyFill="1" applyBorder="1" applyAlignment="1">
      <alignment horizontal="right" vertical="top" wrapText="1"/>
    </xf>
    <xf numFmtId="0" fontId="12" fillId="14" borderId="775" xfId="0" applyFont="1" applyFill="1" applyBorder="1" applyAlignment="1">
      <alignment horizontal="right" vertical="top" wrapText="1"/>
    </xf>
    <xf numFmtId="0" fontId="12" fillId="36" borderId="773" xfId="0" applyFont="1" applyFill="1" applyBorder="1" applyAlignment="1">
      <alignment horizontal="right" vertical="top" wrapText="1"/>
    </xf>
    <xf numFmtId="0" fontId="12" fillId="37" borderId="773" xfId="0" applyFont="1" applyFill="1" applyBorder="1" applyAlignment="1">
      <alignment horizontal="right" vertical="top" wrapText="1"/>
    </xf>
    <xf numFmtId="0" fontId="12" fillId="13" borderId="773" xfId="0" applyFont="1" applyFill="1" applyBorder="1" applyAlignment="1">
      <alignment horizontal="right" vertical="top" wrapText="1"/>
    </xf>
    <xf numFmtId="0" fontId="12" fillId="6" borderId="773" xfId="0" applyFont="1" applyFill="1" applyBorder="1" applyAlignment="1">
      <alignment horizontal="right" vertical="top" wrapText="1"/>
    </xf>
    <xf numFmtId="0" fontId="12" fillId="38" borderId="773" xfId="0" applyFont="1" applyFill="1" applyBorder="1" applyAlignment="1">
      <alignment horizontal="right" vertical="top" wrapText="1"/>
    </xf>
    <xf numFmtId="0" fontId="12" fillId="14" borderId="774" xfId="0" applyFont="1" applyFill="1" applyBorder="1" applyAlignment="1">
      <alignment horizontal="right" vertical="top" wrapText="1"/>
    </xf>
    <xf numFmtId="0" fontId="12" fillId="3" borderId="771" xfId="0" applyFont="1" applyFill="1" applyBorder="1" applyAlignment="1">
      <alignment horizontal="right" vertical="top" wrapText="1"/>
    </xf>
    <xf numFmtId="0" fontId="12" fillId="0" borderId="774" xfId="0" applyFont="1" applyBorder="1" applyAlignment="1">
      <alignment horizontal="right" vertical="top" wrapText="1"/>
    </xf>
    <xf numFmtId="0" fontId="12" fillId="38" borderId="773" xfId="0" applyFont="1" applyFill="1" applyBorder="1" applyAlignment="1">
      <alignment horizontal="right" vertical="top"/>
    </xf>
    <xf numFmtId="0" fontId="12" fillId="7" borderId="774" xfId="0" applyFont="1" applyFill="1" applyBorder="1" applyAlignment="1">
      <alignment horizontal="right" vertical="top" wrapText="1"/>
    </xf>
    <xf numFmtId="0" fontId="12" fillId="7" borderId="771" xfId="0" applyFont="1" applyFill="1" applyBorder="1" applyAlignment="1">
      <alignment horizontal="right" vertical="top" wrapText="1"/>
    </xf>
    <xf numFmtId="1" fontId="12" fillId="14" borderId="774" xfId="0" applyNumberFormat="1" applyFont="1" applyFill="1" applyBorder="1" applyAlignment="1">
      <alignment horizontal="right" vertical="top" wrapText="1"/>
    </xf>
    <xf numFmtId="1" fontId="12" fillId="36" borderId="773" xfId="0" applyNumberFormat="1" applyFont="1" applyFill="1" applyBorder="1" applyAlignment="1">
      <alignment horizontal="right" vertical="top" wrapText="1"/>
    </xf>
    <xf numFmtId="1" fontId="12" fillId="37" borderId="772" xfId="0" applyNumberFormat="1" applyFont="1" applyFill="1" applyBorder="1" applyAlignment="1">
      <alignment horizontal="right" vertical="top" wrapText="1"/>
    </xf>
    <xf numFmtId="1" fontId="12" fillId="13" borderId="772" xfId="0" applyNumberFormat="1" applyFont="1" applyFill="1" applyBorder="1" applyAlignment="1">
      <alignment horizontal="right" vertical="top" wrapText="1"/>
    </xf>
    <xf numFmtId="2" fontId="16" fillId="6" borderId="783" xfId="0" applyNumberFormat="1" applyFont="1" applyFill="1" applyBorder="1" applyAlignment="1">
      <alignment horizontal="right" vertical="top" wrapText="1"/>
    </xf>
    <xf numFmtId="2" fontId="16" fillId="13" borderId="782" xfId="0" applyNumberFormat="1" applyFont="1" applyFill="1" applyBorder="1" applyAlignment="1">
      <alignment horizontal="right" vertical="top" wrapText="1"/>
    </xf>
    <xf numFmtId="0" fontId="16" fillId="4" borderId="782" xfId="0" applyFont="1" applyFill="1" applyBorder="1" applyAlignment="1">
      <alignment horizontal="right" vertical="top" wrapText="1"/>
    </xf>
    <xf numFmtId="0" fontId="16" fillId="3" borderId="782" xfId="0" applyFont="1" applyFill="1" applyBorder="1" applyAlignment="1">
      <alignment horizontal="right" vertical="top" wrapText="1"/>
    </xf>
    <xf numFmtId="0" fontId="16" fillId="34" borderId="782" xfId="0" applyFont="1" applyFill="1" applyBorder="1" applyAlignment="1">
      <alignment horizontal="right" vertical="top" wrapText="1"/>
    </xf>
    <xf numFmtId="0" fontId="16" fillId="35" borderId="787" xfId="0" applyFont="1" applyFill="1" applyBorder="1" applyAlignment="1">
      <alignment horizontal="right" vertical="top" wrapText="1"/>
    </xf>
    <xf numFmtId="0" fontId="16" fillId="34" borderId="785" xfId="0" applyFont="1" applyFill="1" applyBorder="1" applyAlignment="1">
      <alignment horizontal="right" vertical="top" wrapText="1"/>
    </xf>
    <xf numFmtId="0" fontId="16" fillId="35" borderId="785" xfId="0" applyFont="1" applyFill="1" applyBorder="1" applyAlignment="1">
      <alignment horizontal="right" vertical="top" wrapText="1"/>
    </xf>
    <xf numFmtId="2" fontId="16" fillId="13" borderId="785" xfId="0" applyNumberFormat="1" applyFont="1" applyFill="1" applyBorder="1" applyAlignment="1">
      <alignment horizontal="right" vertical="top" wrapText="1"/>
    </xf>
    <xf numFmtId="0" fontId="16" fillId="4" borderId="785" xfId="0" applyFont="1" applyFill="1" applyBorder="1" applyAlignment="1">
      <alignment horizontal="right" vertical="top" wrapText="1"/>
    </xf>
    <xf numFmtId="0" fontId="16" fillId="3" borderId="785" xfId="0" applyFont="1" applyFill="1" applyBorder="1" applyAlignment="1">
      <alignment horizontal="right" vertical="top" wrapText="1"/>
    </xf>
    <xf numFmtId="2" fontId="16" fillId="6" borderId="555" xfId="0" applyNumberFormat="1" applyFont="1" applyFill="1" applyBorder="1" applyAlignment="1">
      <alignment horizontal="right" vertical="top" wrapText="1"/>
    </xf>
    <xf numFmtId="2" fontId="16" fillId="6" borderId="784" xfId="0" applyNumberFormat="1" applyFont="1" applyFill="1" applyBorder="1" applyAlignment="1">
      <alignment horizontal="right" vertical="top" wrapText="1"/>
    </xf>
    <xf numFmtId="0" fontId="12" fillId="6" borderId="289" xfId="0" applyFont="1" applyFill="1" applyBorder="1" applyAlignment="1">
      <alignment horizontal="left" vertical="top"/>
    </xf>
    <xf numFmtId="0" fontId="12" fillId="6" borderId="288" xfId="0" applyFont="1" applyFill="1" applyBorder="1" applyAlignment="1">
      <alignment horizontal="left" vertical="top"/>
    </xf>
    <xf numFmtId="0" fontId="12" fillId="6" borderId="290" xfId="0" applyFont="1" applyFill="1" applyBorder="1" applyAlignment="1">
      <alignment horizontal="left" vertical="top"/>
    </xf>
    <xf numFmtId="0" fontId="12" fillId="6" borderId="272" xfId="0" applyFont="1" applyFill="1" applyBorder="1" applyAlignment="1">
      <alignment horizontal="left" vertical="top"/>
    </xf>
    <xf numFmtId="0" fontId="12" fillId="6" borderId="591" xfId="0" applyFont="1" applyFill="1" applyBorder="1" applyAlignment="1">
      <alignment horizontal="right" vertical="top" wrapText="1"/>
    </xf>
    <xf numFmtId="0" fontId="12" fillId="6" borderId="592" xfId="0" applyFont="1" applyFill="1" applyBorder="1" applyAlignment="1">
      <alignment horizontal="right" vertical="top" wrapText="1"/>
    </xf>
    <xf numFmtId="0" fontId="12" fillId="6" borderId="589" xfId="0" applyFont="1" applyFill="1" applyBorder="1" applyAlignment="1">
      <alignment horizontal="right" vertical="top" wrapText="1"/>
    </xf>
    <xf numFmtId="0" fontId="12" fillId="6" borderId="590" xfId="0" applyFont="1" applyFill="1" applyBorder="1" applyAlignment="1">
      <alignment horizontal="right" vertical="top" wrapText="1"/>
    </xf>
    <xf numFmtId="0" fontId="12" fillId="6" borderId="598" xfId="0" applyFont="1" applyFill="1" applyBorder="1" applyAlignment="1">
      <alignment horizontal="right" vertical="top"/>
    </xf>
    <xf numFmtId="0" fontId="12" fillId="6" borderId="597" xfId="0" applyFont="1" applyFill="1" applyBorder="1" applyAlignment="1">
      <alignment horizontal="right" vertical="top"/>
    </xf>
    <xf numFmtId="2" fontId="12" fillId="6" borderId="597" xfId="0" applyNumberFormat="1" applyFont="1" applyFill="1" applyBorder="1" applyAlignment="1">
      <alignment horizontal="right" vertical="top"/>
    </xf>
    <xf numFmtId="0" fontId="11" fillId="0" borderId="72" xfId="0" applyFont="1" applyBorder="1" applyAlignment="1">
      <alignment horizontal="right" vertical="top"/>
    </xf>
    <xf numFmtId="1" fontId="12" fillId="11" borderId="45" xfId="0" applyNumberFormat="1" applyFont="1" applyFill="1" applyBorder="1" applyAlignment="1">
      <alignment horizontal="right" vertical="top" wrapText="1"/>
    </xf>
    <xf numFmtId="1" fontId="12" fillId="11" borderId="49" xfId="0" applyNumberFormat="1" applyFont="1" applyFill="1" applyBorder="1" applyAlignment="1">
      <alignment horizontal="right" vertical="top" wrapText="1"/>
    </xf>
    <xf numFmtId="1" fontId="12" fillId="11" borderId="6" xfId="0" applyNumberFormat="1" applyFont="1" applyFill="1" applyBorder="1" applyAlignment="1">
      <alignment horizontal="right" vertical="top" wrapText="1"/>
    </xf>
    <xf numFmtId="0" fontId="12" fillId="11" borderId="42" xfId="0" applyFont="1" applyFill="1" applyBorder="1" applyAlignment="1">
      <alignment horizontal="right" vertical="top" wrapText="1"/>
    </xf>
    <xf numFmtId="0" fontId="12" fillId="11" borderId="27" xfId="0" applyFont="1" applyFill="1" applyBorder="1" applyAlignment="1">
      <alignment horizontal="right" vertical="top" wrapText="1"/>
    </xf>
    <xf numFmtId="0" fontId="12" fillId="11" borderId="54" xfId="0" applyFont="1" applyFill="1" applyBorder="1" applyAlignment="1">
      <alignment horizontal="right" vertical="top" wrapText="1"/>
    </xf>
    <xf numFmtId="0" fontId="106" fillId="57" borderId="798" xfId="40" applyFont="1" applyFill="1" applyBorder="1" applyAlignment="1">
      <alignment horizontal="right" vertical="top"/>
    </xf>
    <xf numFmtId="0" fontId="106" fillId="59" borderId="736" xfId="40" applyFont="1" applyFill="1" applyBorder="1" applyAlignment="1">
      <alignment horizontal="right" vertical="top" wrapText="1"/>
    </xf>
    <xf numFmtId="0" fontId="106" fillId="57" borderId="809" xfId="40" applyFont="1" applyFill="1" applyBorder="1" applyAlignment="1">
      <alignment horizontal="right" vertical="top"/>
    </xf>
    <xf numFmtId="0" fontId="106" fillId="59" borderId="798" xfId="40" applyFont="1" applyFill="1" applyBorder="1" applyAlignment="1">
      <alignment horizontal="right" vertical="top"/>
    </xf>
    <xf numFmtId="0" fontId="106" fillId="62" borderId="798" xfId="40" applyFont="1" applyFill="1" applyBorder="1" applyAlignment="1">
      <alignment horizontal="right" vertical="top"/>
    </xf>
    <xf numFmtId="0" fontId="106" fillId="0" borderId="801" xfId="40" applyFont="1" applyBorder="1" applyAlignment="1">
      <alignment horizontal="right" vertical="top"/>
    </xf>
    <xf numFmtId="0" fontId="106" fillId="57" borderId="807" xfId="40" applyFont="1" applyFill="1" applyBorder="1" applyAlignment="1">
      <alignment horizontal="right" vertical="center"/>
    </xf>
    <xf numFmtId="0" fontId="106" fillId="61" borderId="798" xfId="40" applyFont="1" applyFill="1" applyBorder="1" applyAlignment="1">
      <alignment horizontal="right" vertical="center"/>
    </xf>
    <xf numFmtId="0" fontId="106" fillId="63" borderId="799" xfId="40" applyFont="1" applyFill="1" applyBorder="1" applyAlignment="1">
      <alignment horizontal="right" vertical="center"/>
    </xf>
    <xf numFmtId="0" fontId="106" fillId="64" borderId="799" xfId="40" applyFont="1" applyFill="1" applyBorder="1" applyAlignment="1">
      <alignment horizontal="right" vertical="center"/>
    </xf>
    <xf numFmtId="0" fontId="106" fillId="60" borderId="800" xfId="40" applyFont="1" applyFill="1" applyBorder="1" applyAlignment="1">
      <alignment horizontal="right" vertical="center"/>
    </xf>
    <xf numFmtId="0" fontId="106" fillId="62" borderId="810" xfId="40" applyFont="1" applyFill="1" applyBorder="1" applyAlignment="1">
      <alignment horizontal="right" vertical="top"/>
    </xf>
    <xf numFmtId="0" fontId="106" fillId="61" borderId="809" xfId="40" applyFont="1" applyFill="1" applyBorder="1" applyAlignment="1">
      <alignment horizontal="right" vertical="top"/>
    </xf>
    <xf numFmtId="0" fontId="106" fillId="63" borderId="798" xfId="40" applyFont="1" applyFill="1" applyBorder="1" applyAlignment="1">
      <alignment horizontal="right" vertical="top"/>
    </xf>
    <xf numFmtId="0" fontId="106" fillId="64" borderId="809" xfId="40" applyFont="1" applyFill="1" applyBorder="1" applyAlignment="1">
      <alignment horizontal="right" vertical="top"/>
    </xf>
    <xf numFmtId="0" fontId="106" fillId="60" borderId="798" xfId="40" applyFont="1" applyFill="1" applyBorder="1" applyAlignment="1">
      <alignment horizontal="right" vertical="top"/>
    </xf>
    <xf numFmtId="0" fontId="106" fillId="59" borderId="808" xfId="40" applyFont="1" applyFill="1" applyBorder="1" applyAlignment="1">
      <alignment horizontal="right" vertical="top"/>
    </xf>
    <xf numFmtId="0" fontId="106" fillId="62" borderId="809" xfId="40" applyFont="1" applyFill="1" applyBorder="1" applyAlignment="1">
      <alignment horizontal="right" vertical="top"/>
    </xf>
    <xf numFmtId="0" fontId="106" fillId="61" borderId="810" xfId="40" applyFont="1" applyFill="1" applyBorder="1" applyAlignment="1">
      <alignment horizontal="right" vertical="top"/>
    </xf>
    <xf numFmtId="0" fontId="106" fillId="63" borderId="810" xfId="40" applyFont="1" applyFill="1" applyBorder="1" applyAlignment="1">
      <alignment horizontal="right" vertical="top"/>
    </xf>
    <xf numFmtId="0" fontId="106" fillId="64" borderId="809" xfId="40" applyFont="1" applyFill="1" applyBorder="1" applyAlignment="1">
      <alignment horizontal="right" vertical="top" wrapText="1"/>
    </xf>
    <xf numFmtId="0" fontId="106" fillId="60" borderId="797" xfId="40" applyFont="1" applyFill="1" applyBorder="1" applyAlignment="1">
      <alignment horizontal="right" vertical="top" wrapText="1"/>
    </xf>
    <xf numFmtId="0" fontId="106" fillId="59" borderId="663" xfId="40" applyFont="1" applyFill="1" applyBorder="1" applyAlignment="1">
      <alignment horizontal="right" vertical="top" wrapText="1"/>
    </xf>
    <xf numFmtId="0" fontId="106" fillId="59" borderId="791" xfId="40" applyFont="1" applyFill="1" applyBorder="1" applyAlignment="1">
      <alignment horizontal="right" vertical="top" wrapText="1"/>
    </xf>
    <xf numFmtId="0" fontId="106" fillId="59" borderId="736" xfId="40" applyFont="1" applyFill="1" applyBorder="1" applyAlignment="1">
      <alignment horizontal="right" vertical="top" wrapText="1"/>
    </xf>
    <xf numFmtId="0" fontId="106" fillId="59" borderId="738" xfId="40" applyFont="1" applyFill="1" applyBorder="1" applyAlignment="1">
      <alignment horizontal="right" vertical="top" wrapText="1"/>
    </xf>
    <xf numFmtId="0" fontId="106" fillId="65" borderId="663" xfId="40" applyFont="1" applyFill="1" applyBorder="1" applyAlignment="1">
      <alignment horizontal="right" vertical="top" wrapText="1"/>
    </xf>
    <xf numFmtId="0" fontId="106" fillId="66" borderId="736" xfId="40" applyFont="1" applyFill="1" applyBorder="1" applyAlignment="1">
      <alignment horizontal="right" vertical="top" wrapText="1"/>
    </xf>
    <xf numFmtId="0" fontId="106" fillId="58" borderId="738" xfId="40" applyFont="1" applyFill="1" applyBorder="1" applyAlignment="1">
      <alignment horizontal="right" vertical="top" wrapText="1"/>
    </xf>
    <xf numFmtId="2" fontId="106" fillId="61" borderId="736" xfId="40" applyNumberFormat="1" applyFont="1" applyFill="1" applyBorder="1" applyAlignment="1">
      <alignment horizontal="right" vertical="top" wrapText="1"/>
    </xf>
    <xf numFmtId="2" fontId="106" fillId="57" borderId="682" xfId="40" applyNumberFormat="1" applyFont="1" applyFill="1" applyBorder="1" applyAlignment="1">
      <alignment horizontal="right" vertical="top" wrapText="1"/>
    </xf>
    <xf numFmtId="0" fontId="106" fillId="58" borderId="736" xfId="40" applyFont="1" applyFill="1" applyBorder="1" applyAlignment="1">
      <alignment horizontal="right" vertical="top" wrapText="1"/>
    </xf>
    <xf numFmtId="2" fontId="106" fillId="57" borderId="797" xfId="40" applyNumberFormat="1" applyFont="1" applyFill="1" applyBorder="1" applyAlignment="1">
      <alignment horizontal="right" vertical="top" wrapText="1"/>
    </xf>
    <xf numFmtId="0" fontId="106" fillId="65" borderId="736" xfId="40" applyFont="1" applyFill="1" applyBorder="1" applyAlignment="1">
      <alignment horizontal="right" vertical="top" wrapText="1"/>
    </xf>
    <xf numFmtId="2" fontId="106" fillId="61" borderId="738" xfId="40" applyNumberFormat="1" applyFont="1" applyFill="1" applyBorder="1" applyAlignment="1">
      <alignment horizontal="right" vertical="top" wrapText="1"/>
    </xf>
    <xf numFmtId="0" fontId="106" fillId="66" borderId="738" xfId="40" applyFont="1" applyFill="1" applyBorder="1" applyAlignment="1">
      <alignment horizontal="right" vertical="top" wrapText="1"/>
    </xf>
    <xf numFmtId="0" fontId="105" fillId="0" borderId="736" xfId="40" applyFont="1" applyBorder="1" applyAlignment="1">
      <alignment horizontal="right" vertical="top" wrapText="1"/>
    </xf>
    <xf numFmtId="0" fontId="105" fillId="0" borderId="738" xfId="40" applyFont="1" applyBorder="1" applyAlignment="1">
      <alignment horizontal="right" vertical="top" wrapText="1"/>
    </xf>
    <xf numFmtId="0" fontId="105" fillId="0" borderId="791" xfId="40" applyFont="1" applyBorder="1" applyAlignment="1">
      <alignment horizontal="right" vertical="top" wrapText="1"/>
    </xf>
    <xf numFmtId="0" fontId="105" fillId="56" borderId="799" xfId="40" applyFont="1" applyFill="1" applyBorder="1" applyAlignment="1">
      <alignment horizontal="right" vertical="top" wrapText="1"/>
    </xf>
    <xf numFmtId="0" fontId="105" fillId="0" borderId="800" xfId="40" applyFont="1" applyBorder="1" applyAlignment="1">
      <alignment horizontal="right" vertical="top" wrapText="1"/>
    </xf>
    <xf numFmtId="0" fontId="105" fillId="0" borderId="663" xfId="40" applyFont="1" applyBorder="1" applyAlignment="1">
      <alignment horizontal="right" vertical="top" wrapText="1"/>
    </xf>
    <xf numFmtId="0" fontId="105" fillId="56" borderId="736" xfId="40" applyFont="1" applyFill="1" applyBorder="1" applyAlignment="1">
      <alignment horizontal="right" vertical="top" wrapText="1"/>
    </xf>
    <xf numFmtId="0" fontId="105" fillId="56" borderId="738" xfId="40" applyFont="1" applyFill="1" applyBorder="1" applyAlignment="1">
      <alignment horizontal="right" vertical="top" wrapText="1"/>
    </xf>
    <xf numFmtId="0" fontId="105" fillId="56" borderId="682" xfId="40" applyFont="1" applyFill="1" applyBorder="1" applyAlignment="1">
      <alignment horizontal="right" vertical="top" wrapText="1"/>
    </xf>
    <xf numFmtId="0" fontId="105" fillId="56" borderId="663" xfId="40" applyFont="1" applyFill="1" applyBorder="1" applyAlignment="1">
      <alignment horizontal="right" vertical="top" wrapText="1"/>
    </xf>
    <xf numFmtId="0" fontId="105" fillId="0" borderId="798" xfId="40" applyFont="1" applyBorder="1" applyAlignment="1">
      <alignment horizontal="right" vertical="top" wrapText="1"/>
    </xf>
    <xf numFmtId="0" fontId="105" fillId="56" borderId="800" xfId="40" applyFont="1" applyFill="1" applyBorder="1" applyAlignment="1">
      <alignment horizontal="right" vertical="top" wrapText="1"/>
    </xf>
    <xf numFmtId="0" fontId="105" fillId="56" borderId="805" xfId="40" applyFont="1" applyFill="1" applyBorder="1" applyAlignment="1">
      <alignment horizontal="right" vertical="top" wrapText="1"/>
    </xf>
    <xf numFmtId="0" fontId="105" fillId="56" borderId="804" xfId="40" applyFont="1" applyFill="1" applyBorder="1" applyAlignment="1">
      <alignment horizontal="right" vertical="top" wrapText="1"/>
    </xf>
    <xf numFmtId="2" fontId="105" fillId="56" borderId="805" xfId="40" applyNumberFormat="1" applyFont="1" applyFill="1" applyBorder="1" applyAlignment="1">
      <alignment horizontal="right" vertical="top" wrapText="1"/>
    </xf>
    <xf numFmtId="2" fontId="105" fillId="56" borderId="802" xfId="40" applyNumberFormat="1" applyFont="1" applyFill="1" applyBorder="1" applyAlignment="1">
      <alignment horizontal="right" vertical="top" wrapText="1"/>
    </xf>
    <xf numFmtId="0" fontId="105" fillId="0" borderId="806" xfId="40" applyFont="1" applyBorder="1" applyAlignment="1">
      <alignment horizontal="right" vertical="top" wrapText="1"/>
    </xf>
    <xf numFmtId="0" fontId="105" fillId="0" borderId="804" xfId="40" applyFont="1" applyBorder="1" applyAlignment="1">
      <alignment horizontal="right" vertical="top" wrapText="1"/>
    </xf>
    <xf numFmtId="0" fontId="105" fillId="0" borderId="805" xfId="40" applyFont="1" applyBorder="1" applyAlignment="1">
      <alignment horizontal="right" vertical="top" wrapText="1"/>
    </xf>
    <xf numFmtId="0" fontId="105" fillId="0" borderId="803" xfId="40" applyFont="1" applyBorder="1" applyAlignment="1">
      <alignment horizontal="right" vertical="top" wrapText="1"/>
    </xf>
    <xf numFmtId="0" fontId="106" fillId="67" borderId="796" xfId="40" applyFont="1" applyFill="1" applyBorder="1" applyAlignment="1">
      <alignment horizontal="right" vertical="top" wrapText="1"/>
    </xf>
    <xf numFmtId="0" fontId="106" fillId="68" borderId="794" xfId="40" applyFont="1" applyFill="1" applyBorder="1" applyAlignment="1">
      <alignment horizontal="right" vertical="top" wrapText="1"/>
    </xf>
    <xf numFmtId="0" fontId="106" fillId="69" borderId="794" xfId="40" applyFont="1" applyFill="1" applyBorder="1" applyAlignment="1">
      <alignment horizontal="right" vertical="top" wrapText="1"/>
    </xf>
    <xf numFmtId="0" fontId="106" fillId="70" borderId="795" xfId="40" applyFont="1" applyFill="1" applyBorder="1" applyAlignment="1">
      <alignment horizontal="right" vertical="top" wrapText="1"/>
    </xf>
    <xf numFmtId="2" fontId="106" fillId="67" borderId="794" xfId="40" applyNumberFormat="1" applyFont="1" applyFill="1" applyBorder="1" applyAlignment="1">
      <alignment horizontal="right" vertical="top" wrapText="1"/>
    </xf>
    <xf numFmtId="2" fontId="106" fillId="71" borderId="793" xfId="40" applyNumberFormat="1" applyFont="1" applyFill="1" applyBorder="1" applyAlignment="1">
      <alignment horizontal="right" vertical="top" wrapText="1"/>
    </xf>
    <xf numFmtId="0" fontId="106" fillId="70" borderId="794" xfId="40" applyFont="1" applyFill="1" applyBorder="1" applyAlignment="1">
      <alignment horizontal="right" vertical="top" wrapText="1"/>
    </xf>
    <xf numFmtId="0" fontId="106" fillId="67" borderId="794" xfId="40" applyFont="1" applyFill="1" applyBorder="1" applyAlignment="1">
      <alignment horizontal="right" vertical="top" wrapText="1"/>
    </xf>
    <xf numFmtId="2" fontId="106" fillId="67" borderId="795" xfId="40" applyNumberFormat="1" applyFont="1" applyFill="1" applyBorder="1" applyAlignment="1">
      <alignment horizontal="right" vertical="top" wrapText="1"/>
    </xf>
    <xf numFmtId="0" fontId="106" fillId="68" borderId="795" xfId="40" applyFont="1" applyFill="1" applyBorder="1" applyAlignment="1">
      <alignment horizontal="right" vertical="top" wrapText="1"/>
    </xf>
    <xf numFmtId="0" fontId="106" fillId="69" borderId="795" xfId="40" applyFont="1" applyFill="1" applyBorder="1" applyAlignment="1">
      <alignment horizontal="right" vertical="top" wrapText="1"/>
    </xf>
    <xf numFmtId="0" fontId="53" fillId="5" borderId="805" xfId="0" applyFont="1" applyFill="1" applyBorder="1" applyAlignment="1">
      <alignment horizontal="right" vertical="top" wrapText="1"/>
    </xf>
    <xf numFmtId="0" fontId="53" fillId="5" borderId="802" xfId="0" applyFont="1" applyFill="1" applyBorder="1" applyAlignment="1">
      <alignment horizontal="right" vertical="top" wrapText="1"/>
    </xf>
    <xf numFmtId="0" fontId="53" fillId="5" borderId="804" xfId="0" applyFont="1" applyFill="1" applyBorder="1" applyAlignment="1">
      <alignment horizontal="right" vertical="top" wrapText="1"/>
    </xf>
    <xf numFmtId="0" fontId="12" fillId="0" borderId="27" xfId="0" applyFont="1" applyBorder="1" applyAlignment="1">
      <alignment horizontal="right" vertical="top" wrapText="1"/>
    </xf>
    <xf numFmtId="0" fontId="12" fillId="5" borderId="27" xfId="0" applyFont="1" applyFill="1" applyBorder="1" applyAlignment="1">
      <alignment horizontal="right" vertical="top" wrapText="1"/>
    </xf>
    <xf numFmtId="0" fontId="12" fillId="0" borderId="42" xfId="0" applyFont="1" applyBorder="1" applyAlignment="1">
      <alignment horizontal="right" vertical="top" wrapText="1"/>
    </xf>
    <xf numFmtId="0" fontId="12" fillId="5" borderId="42" xfId="0" applyFont="1" applyFill="1" applyBorder="1" applyAlignment="1">
      <alignment horizontal="right" vertical="top" wrapText="1"/>
    </xf>
    <xf numFmtId="0" fontId="12" fillId="5" borderId="5" xfId="0" applyFont="1" applyFill="1" applyBorder="1" applyAlignment="1">
      <alignment horizontal="right" vertical="top" wrapText="1"/>
    </xf>
    <xf numFmtId="0" fontId="12" fillId="0" borderId="5" xfId="0" applyFont="1" applyBorder="1" applyAlignment="1">
      <alignment horizontal="right" vertical="top"/>
    </xf>
    <xf numFmtId="0" fontId="12" fillId="0" borderId="27" xfId="0" applyFont="1" applyBorder="1" applyAlignment="1">
      <alignment horizontal="right" vertical="top"/>
    </xf>
    <xf numFmtId="0" fontId="14" fillId="11" borderId="152" xfId="0" applyFont="1" applyFill="1" applyBorder="1" applyAlignment="1">
      <alignment horizontal="right" vertical="center"/>
    </xf>
    <xf numFmtId="0" fontId="14" fillId="3" borderId="152" xfId="0" applyFont="1" applyFill="1" applyBorder="1" applyAlignment="1">
      <alignment horizontal="right" vertical="center"/>
    </xf>
    <xf numFmtId="0" fontId="14" fillId="6" borderId="156" xfId="0" applyFont="1" applyFill="1" applyBorder="1" applyAlignment="1">
      <alignment horizontal="right" vertical="center"/>
    </xf>
    <xf numFmtId="0" fontId="12" fillId="7" borderId="682" xfId="0" applyFont="1" applyFill="1" applyBorder="1" applyAlignment="1">
      <alignment horizontal="right" vertical="top" wrapText="1"/>
    </xf>
    <xf numFmtId="0" fontId="12" fillId="3" borderId="798" xfId="0" applyFont="1" applyFill="1" applyBorder="1" applyAlignment="1">
      <alignment horizontal="right" vertical="top"/>
    </xf>
    <xf numFmtId="0" fontId="14" fillId="3" borderId="798" xfId="0" applyFont="1" applyFill="1" applyBorder="1" applyAlignment="1">
      <alignment horizontal="right" vertical="top"/>
    </xf>
    <xf numFmtId="0" fontId="12" fillId="38" borderId="798" xfId="0" applyFont="1" applyFill="1" applyBorder="1" applyAlignment="1">
      <alignment horizontal="right" vertical="top"/>
    </xf>
    <xf numFmtId="0" fontId="12" fillId="7" borderId="819" xfId="0" applyFont="1" applyFill="1" applyBorder="1" applyAlignment="1">
      <alignment horizontal="right" vertical="top" wrapText="1"/>
    </xf>
    <xf numFmtId="0" fontId="34" fillId="6" borderId="820" xfId="0" applyFont="1" applyFill="1" applyBorder="1" applyAlignment="1">
      <alignment horizontal="right" vertical="center"/>
    </xf>
    <xf numFmtId="2" fontId="16" fillId="13" borderId="824" xfId="0" applyNumberFormat="1" applyFont="1" applyFill="1" applyBorder="1" applyAlignment="1">
      <alignment horizontal="right" vertical="top" wrapText="1"/>
    </xf>
    <xf numFmtId="2" fontId="16" fillId="13" borderId="821" xfId="0" applyNumberFormat="1" applyFont="1" applyFill="1" applyBorder="1" applyAlignment="1">
      <alignment horizontal="right" vertical="top" wrapText="1"/>
    </xf>
    <xf numFmtId="2" fontId="16" fillId="6" borderId="682" xfId="0" applyNumberFormat="1" applyFont="1" applyFill="1" applyBorder="1" applyAlignment="1">
      <alignment horizontal="right" vertical="top" wrapText="1"/>
    </xf>
    <xf numFmtId="0" fontId="16" fillId="35" borderId="736" xfId="7" applyFont="1" applyFill="1" applyBorder="1" applyAlignment="1">
      <alignment horizontal="right" vertical="top"/>
    </xf>
    <xf numFmtId="0" fontId="16" fillId="4" borderId="738" xfId="7" applyFont="1" applyFill="1" applyBorder="1" applyAlignment="1">
      <alignment horizontal="right" vertical="top"/>
    </xf>
    <xf numFmtId="0" fontId="16" fillId="3" borderId="738" xfId="7" applyFont="1" applyFill="1" applyBorder="1" applyAlignment="1">
      <alignment horizontal="right" vertical="top"/>
    </xf>
    <xf numFmtId="0" fontId="16" fillId="34" borderId="738" xfId="7" applyFont="1" applyFill="1" applyBorder="1" applyAlignment="1">
      <alignment horizontal="right" vertical="top"/>
    </xf>
    <xf numFmtId="2" fontId="16" fillId="6" borderId="682" xfId="7" applyNumberFormat="1" applyFont="1" applyFill="1" applyBorder="1" applyAlignment="1">
      <alignment horizontal="right" vertical="top"/>
    </xf>
    <xf numFmtId="2" fontId="16" fillId="13" borderId="738" xfId="7" applyNumberFormat="1" applyFont="1" applyFill="1" applyBorder="1" applyAlignment="1">
      <alignment horizontal="right" vertical="top"/>
    </xf>
    <xf numFmtId="0" fontId="14" fillId="3" borderId="801" xfId="0" applyFont="1" applyFill="1" applyBorder="1" applyAlignment="1">
      <alignment horizontal="right" vertical="top"/>
    </xf>
    <xf numFmtId="0" fontId="14" fillId="3" borderId="815" xfId="0" applyFont="1" applyFill="1" applyBorder="1" applyAlignment="1">
      <alignment horizontal="right" vertical="top"/>
    </xf>
    <xf numFmtId="0" fontId="14" fillId="14" borderId="816" xfId="0" applyFont="1" applyFill="1" applyBorder="1" applyAlignment="1">
      <alignment horizontal="right" vertical="top"/>
    </xf>
    <xf numFmtId="0" fontId="14" fillId="36" borderId="817" xfId="0" applyFont="1" applyFill="1" applyBorder="1" applyAlignment="1">
      <alignment horizontal="right" vertical="top"/>
    </xf>
    <xf numFmtId="0" fontId="14" fillId="37" borderId="817" xfId="0" applyFont="1" applyFill="1" applyBorder="1" applyAlignment="1">
      <alignment horizontal="right" vertical="top"/>
    </xf>
    <xf numFmtId="0" fontId="14" fillId="13" borderId="817" xfId="0" applyFont="1" applyFill="1" applyBorder="1" applyAlignment="1">
      <alignment horizontal="right" vertical="top"/>
    </xf>
    <xf numFmtId="0" fontId="14" fillId="6" borderId="817" xfId="0" applyFont="1" applyFill="1" applyBorder="1" applyAlignment="1">
      <alignment horizontal="right" vertical="top"/>
    </xf>
    <xf numFmtId="0" fontId="14" fillId="38" borderId="817" xfId="0" applyFont="1" applyFill="1" applyBorder="1" applyAlignment="1">
      <alignment horizontal="right" vertical="top"/>
    </xf>
    <xf numFmtId="0" fontId="14" fillId="3" borderId="818" xfId="0" applyFont="1" applyFill="1" applyBorder="1" applyAlignment="1">
      <alignment horizontal="right" vertical="top"/>
    </xf>
    <xf numFmtId="0" fontId="34" fillId="14" borderId="816" xfId="0" applyFont="1" applyFill="1" applyBorder="1" applyAlignment="1">
      <alignment horizontal="right" vertical="center"/>
    </xf>
    <xf numFmtId="0" fontId="34" fillId="36" borderId="817" xfId="0" applyFont="1" applyFill="1" applyBorder="1" applyAlignment="1">
      <alignment horizontal="right" vertical="center"/>
    </xf>
    <xf numFmtId="0" fontId="34" fillId="37" borderId="817" xfId="0" applyFont="1" applyFill="1" applyBorder="1" applyAlignment="1">
      <alignment horizontal="right" vertical="center"/>
    </xf>
    <xf numFmtId="0" fontId="34" fillId="13" borderId="818" xfId="0" applyFont="1" applyFill="1" applyBorder="1" applyAlignment="1">
      <alignment horizontal="right" vertical="center"/>
    </xf>
    <xf numFmtId="0" fontId="12" fillId="0" borderId="801" xfId="0" applyFont="1" applyBorder="1" applyAlignment="1">
      <alignment horizontal="right" vertical="top"/>
    </xf>
    <xf numFmtId="0" fontId="58" fillId="0" borderId="824" xfId="0" applyFont="1" applyBorder="1" applyAlignment="1">
      <alignment horizontal="right" vertical="top" wrapText="1"/>
    </xf>
    <xf numFmtId="0" fontId="58" fillId="0" borderId="825" xfId="0" applyFont="1" applyBorder="1" applyAlignment="1">
      <alignment horizontal="right" vertical="top" wrapText="1"/>
    </xf>
    <xf numFmtId="0" fontId="58" fillId="0" borderId="828" xfId="0" applyFont="1" applyBorder="1" applyAlignment="1">
      <alignment horizontal="right" vertical="top" wrapText="1"/>
    </xf>
    <xf numFmtId="0" fontId="59" fillId="0" borderId="828" xfId="2" applyFont="1" applyBorder="1" applyAlignment="1">
      <alignment horizontal="right" vertical="top"/>
    </xf>
    <xf numFmtId="0" fontId="59" fillId="0" borderId="825" xfId="2" applyFont="1" applyBorder="1" applyAlignment="1">
      <alignment horizontal="right" vertical="top"/>
    </xf>
    <xf numFmtId="0" fontId="59" fillId="0" borderId="824" xfId="2" applyFont="1" applyBorder="1" applyAlignment="1">
      <alignment horizontal="right" vertical="top"/>
    </xf>
    <xf numFmtId="0" fontId="59" fillId="0" borderId="827" xfId="2" applyFont="1" applyBorder="1" applyAlignment="1">
      <alignment horizontal="right" vertical="top"/>
    </xf>
    <xf numFmtId="0" fontId="58" fillId="0" borderId="828" xfId="7" applyFont="1" applyBorder="1" applyAlignment="1">
      <alignment horizontal="right" vertical="top" wrapText="1"/>
    </xf>
    <xf numFmtId="0" fontId="58" fillId="0" borderId="824" xfId="7" applyFont="1" applyBorder="1" applyAlignment="1">
      <alignment horizontal="right" vertical="top" wrapText="1"/>
    </xf>
    <xf numFmtId="0" fontId="58" fillId="0" borderId="823" xfId="0" applyFont="1" applyBorder="1" applyAlignment="1">
      <alignment horizontal="right" vertical="top" wrapText="1"/>
    </xf>
    <xf numFmtId="0" fontId="58" fillId="0" borderId="822" xfId="0" applyFont="1" applyBorder="1" applyAlignment="1">
      <alignment horizontal="right" vertical="top" wrapText="1"/>
    </xf>
    <xf numFmtId="0" fontId="58" fillId="0" borderId="826" xfId="0" applyFont="1" applyBorder="1" applyAlignment="1">
      <alignment horizontal="right" vertical="top" wrapText="1"/>
    </xf>
    <xf numFmtId="0" fontId="66" fillId="37" borderId="812" xfId="7" applyFont="1" applyFill="1" applyBorder="1" applyAlignment="1">
      <alignment horizontal="right" vertical="top" wrapText="1"/>
    </xf>
    <xf numFmtId="2" fontId="66" fillId="37" borderId="812" xfId="7" applyNumberFormat="1" applyFont="1" applyFill="1" applyBorder="1" applyAlignment="1">
      <alignment horizontal="right" vertical="top" wrapText="1"/>
    </xf>
    <xf numFmtId="0" fontId="59" fillId="0" borderId="738" xfId="2" applyFont="1" applyBorder="1" applyAlignment="1">
      <alignment horizontal="right" vertical="top"/>
    </xf>
    <xf numFmtId="2" fontId="16" fillId="13" borderId="738" xfId="0" applyNumberFormat="1" applyFont="1" applyFill="1" applyBorder="1" applyAlignment="1">
      <alignment horizontal="right" vertical="top" wrapText="1"/>
    </xf>
    <xf numFmtId="0" fontId="0" fillId="0" borderId="0" xfId="0"/>
    <xf numFmtId="0" fontId="12" fillId="5" borderId="736" xfId="0" applyFont="1" applyFill="1" applyBorder="1" applyAlignment="1">
      <alignment horizontal="right" vertical="top" wrapText="1"/>
    </xf>
    <xf numFmtId="0" fontId="12" fillId="5" borderId="738" xfId="0" applyFont="1" applyFill="1" applyBorder="1" applyAlignment="1">
      <alignment horizontal="right" vertical="top" wrapText="1"/>
    </xf>
    <xf numFmtId="0" fontId="12" fillId="5" borderId="788" xfId="0" applyFont="1" applyFill="1" applyBorder="1" applyAlignment="1">
      <alignment horizontal="right" vertical="top" wrapText="1"/>
    </xf>
    <xf numFmtId="0" fontId="12" fillId="5" borderId="472" xfId="0" applyFont="1" applyFill="1" applyBorder="1" applyAlignment="1">
      <alignment horizontal="right" vertical="top" wrapText="1"/>
    </xf>
    <xf numFmtId="0" fontId="12" fillId="5" borderId="789" xfId="0" applyFont="1" applyFill="1" applyBorder="1" applyAlignment="1">
      <alignment horizontal="right" vertical="top" wrapText="1"/>
    </xf>
    <xf numFmtId="0" fontId="12" fillId="5" borderId="786" xfId="0" applyFont="1" applyFill="1" applyBorder="1" applyAlignment="1">
      <alignment horizontal="right" vertical="top" wrapText="1"/>
    </xf>
    <xf numFmtId="0" fontId="12" fillId="5" borderId="781" xfId="0" applyFont="1" applyFill="1" applyBorder="1" applyAlignment="1">
      <alignment horizontal="right" vertical="top" wrapText="1"/>
    </xf>
    <xf numFmtId="0" fontId="12" fillId="5" borderId="822" xfId="0" applyFont="1" applyFill="1" applyBorder="1" applyAlignment="1">
      <alignment horizontal="right" vertical="top" wrapText="1"/>
    </xf>
    <xf numFmtId="0" fontId="13" fillId="37" borderId="454" xfId="0" applyFont="1" applyFill="1" applyBorder="1" applyAlignment="1">
      <alignment horizontal="right" vertical="top" wrapText="1"/>
    </xf>
    <xf numFmtId="2" fontId="70" fillId="37" borderId="555" xfId="0" applyNumberFormat="1" applyFont="1" applyFill="1" applyBorder="1" applyAlignment="1">
      <alignment horizontal="right" vertical="top" wrapText="1"/>
    </xf>
    <xf numFmtId="0" fontId="13" fillId="37" borderId="56" xfId="0" applyFont="1" applyFill="1" applyBorder="1" applyAlignment="1">
      <alignment horizontal="right" vertical="top" wrapText="1"/>
    </xf>
    <xf numFmtId="0" fontId="14" fillId="5" borderId="736" xfId="0" applyFont="1" applyFill="1" applyBorder="1" applyAlignment="1">
      <alignment horizontal="right" vertical="top" wrapText="1"/>
    </xf>
    <xf numFmtId="0" fontId="14" fillId="5" borderId="738" xfId="0" applyFont="1" applyFill="1" applyBorder="1" applyAlignment="1">
      <alignment horizontal="right" vertical="top" wrapText="1"/>
    </xf>
    <xf numFmtId="2" fontId="14" fillId="5" borderId="738" xfId="0" applyNumberFormat="1" applyFont="1" applyFill="1" applyBorder="1" applyAlignment="1">
      <alignment horizontal="right" vertical="top" wrapText="1"/>
    </xf>
    <xf numFmtId="2" fontId="14" fillId="5" borderId="555" xfId="0" applyNumberFormat="1" applyFont="1" applyFill="1" applyBorder="1" applyAlignment="1">
      <alignment horizontal="right" vertical="top" wrapText="1"/>
    </xf>
    <xf numFmtId="0" fontId="14" fillId="5" borderId="823" xfId="0" applyFont="1" applyFill="1" applyBorder="1" applyAlignment="1">
      <alignment horizontal="right" vertical="top" wrapText="1"/>
    </xf>
    <xf numFmtId="0" fontId="14" fillId="5" borderId="826" xfId="0" applyFont="1" applyFill="1" applyBorder="1" applyAlignment="1">
      <alignment horizontal="right" vertical="top" wrapText="1"/>
    </xf>
    <xf numFmtId="2" fontId="14" fillId="5" borderId="826" xfId="0" applyNumberFormat="1" applyFont="1" applyFill="1" applyBorder="1" applyAlignment="1">
      <alignment horizontal="right" vertical="top" wrapText="1"/>
    </xf>
    <xf numFmtId="2" fontId="14" fillId="5" borderId="822" xfId="0" applyNumberFormat="1" applyFont="1" applyFill="1" applyBorder="1" applyAlignment="1">
      <alignment horizontal="right" vertical="top" wrapText="1"/>
    </xf>
    <xf numFmtId="0" fontId="11" fillId="0" borderId="45" xfId="0" applyFont="1" applyBorder="1" applyAlignment="1">
      <alignment horizontal="right" vertical="top" wrapText="1"/>
    </xf>
    <xf numFmtId="0" fontId="11" fillId="0" borderId="49" xfId="0" applyFont="1" applyBorder="1" applyAlignment="1">
      <alignment horizontal="right" vertical="top" wrapText="1"/>
    </xf>
    <xf numFmtId="0" fontId="16" fillId="11" borderId="5" xfId="0" applyFont="1" applyFill="1" applyBorder="1" applyAlignment="1">
      <alignment horizontal="left" vertical="top"/>
    </xf>
    <xf numFmtId="0" fontId="16" fillId="11" borderId="7" xfId="0" applyFont="1" applyFill="1" applyBorder="1" applyAlignment="1">
      <alignment horizontal="left" vertical="top"/>
    </xf>
    <xf numFmtId="0" fontId="16" fillId="3" borderId="830" xfId="0" applyFont="1" applyFill="1" applyBorder="1" applyAlignment="1">
      <alignment horizontal="right" vertical="top" wrapText="1"/>
    </xf>
    <xf numFmtId="0" fontId="16" fillId="3" borderId="831" xfId="0" applyFont="1" applyFill="1" applyBorder="1" applyAlignment="1">
      <alignment horizontal="right" vertical="top" wrapText="1"/>
    </xf>
    <xf numFmtId="0" fontId="16" fillId="38" borderId="831" xfId="0" applyFont="1" applyFill="1" applyBorder="1" applyAlignment="1">
      <alignment horizontal="right" vertical="top"/>
    </xf>
    <xf numFmtId="0" fontId="16" fillId="3" borderId="837" xfId="0" applyFont="1" applyFill="1" applyBorder="1" applyAlignment="1">
      <alignment horizontal="right" vertical="top" wrapText="1"/>
    </xf>
    <xf numFmtId="0" fontId="16" fillId="14" borderId="832" xfId="0" applyFont="1" applyFill="1" applyBorder="1" applyAlignment="1">
      <alignment horizontal="right" vertical="top" wrapText="1"/>
    </xf>
    <xf numFmtId="0" fontId="16" fillId="36" borderId="831" xfId="0" applyFont="1" applyFill="1" applyBorder="1" applyAlignment="1">
      <alignment horizontal="right" vertical="top" wrapText="1"/>
    </xf>
    <xf numFmtId="0" fontId="16" fillId="37" borderId="831" xfId="0" applyFont="1" applyFill="1" applyBorder="1" applyAlignment="1">
      <alignment horizontal="right" vertical="top" wrapText="1"/>
    </xf>
    <xf numFmtId="0" fontId="16" fillId="13" borderId="831" xfId="0" applyFont="1" applyFill="1" applyBorder="1" applyAlignment="1">
      <alignment horizontal="right" vertical="top" wrapText="1"/>
    </xf>
    <xf numFmtId="0" fontId="16" fillId="6" borderId="831" xfId="0" applyFont="1" applyFill="1" applyBorder="1" applyAlignment="1">
      <alignment horizontal="right" vertical="top" wrapText="1"/>
    </xf>
    <xf numFmtId="0" fontId="16" fillId="38" borderId="831" xfId="0" applyFont="1" applyFill="1" applyBorder="1" applyAlignment="1">
      <alignment horizontal="right" vertical="top" wrapText="1"/>
    </xf>
    <xf numFmtId="0" fontId="16" fillId="3" borderId="663" xfId="0" applyFont="1" applyFill="1" applyBorder="1" applyAlignment="1">
      <alignment horizontal="right" vertical="top" wrapText="1"/>
    </xf>
    <xf numFmtId="1" fontId="16" fillId="14" borderId="837" xfId="0" applyNumberFormat="1" applyFont="1" applyFill="1" applyBorder="1" applyAlignment="1">
      <alignment horizontal="right" vertical="top" wrapText="1"/>
    </xf>
    <xf numFmtId="1" fontId="16" fillId="36" borderId="830" xfId="0" applyNumberFormat="1" applyFont="1" applyFill="1" applyBorder="1" applyAlignment="1">
      <alignment horizontal="right" vertical="top" wrapText="1"/>
    </xf>
    <xf numFmtId="1" fontId="16" fillId="37" borderId="830" xfId="0" applyNumberFormat="1" applyFont="1" applyFill="1" applyBorder="1" applyAlignment="1">
      <alignment horizontal="right" vertical="top" wrapText="1"/>
    </xf>
    <xf numFmtId="1" fontId="16" fillId="13" borderId="830" xfId="0" applyNumberFormat="1" applyFont="1" applyFill="1" applyBorder="1" applyAlignment="1">
      <alignment horizontal="right" vertical="top" wrapText="1"/>
    </xf>
    <xf numFmtId="1" fontId="16" fillId="6" borderId="837" xfId="0" applyNumberFormat="1" applyFont="1" applyFill="1" applyBorder="1" applyAlignment="1">
      <alignment horizontal="right" vertical="top" wrapText="1"/>
    </xf>
    <xf numFmtId="0" fontId="16" fillId="0" borderId="832" xfId="0" applyFont="1" applyBorder="1" applyAlignment="1">
      <alignment horizontal="right" vertical="top" wrapText="1"/>
    </xf>
    <xf numFmtId="0" fontId="16" fillId="7" borderId="832" xfId="0" applyFont="1" applyFill="1" applyBorder="1" applyAlignment="1">
      <alignment horizontal="right" vertical="top" wrapText="1"/>
    </xf>
    <xf numFmtId="0" fontId="16" fillId="7" borderId="833" xfId="0" applyFont="1" applyFill="1" applyBorder="1" applyAlignment="1">
      <alignment horizontal="right" vertical="top" wrapText="1"/>
    </xf>
    <xf numFmtId="0" fontId="11" fillId="0" borderId="42" xfId="0" applyFont="1" applyBorder="1" applyAlignment="1">
      <alignment horizontal="right" vertical="top" wrapText="1"/>
    </xf>
    <xf numFmtId="0" fontId="11" fillId="0" borderId="27" xfId="0" applyFont="1" applyBorder="1" applyAlignment="1">
      <alignment horizontal="right" vertical="top" wrapText="1"/>
    </xf>
    <xf numFmtId="0" fontId="11" fillId="0" borderId="54" xfId="0" applyFont="1" applyBorder="1" applyAlignment="1">
      <alignment horizontal="right" vertical="top"/>
    </xf>
    <xf numFmtId="0" fontId="11" fillId="0" borderId="5" xfId="0" applyFont="1" applyBorder="1" applyAlignment="1">
      <alignment horizontal="right" vertical="top"/>
    </xf>
    <xf numFmtId="0" fontId="11" fillId="0" borderId="59" xfId="0" applyFont="1" applyBorder="1" applyAlignment="1">
      <alignment horizontal="right" vertical="top" wrapText="1"/>
    </xf>
    <xf numFmtId="0" fontId="14" fillId="11" borderId="835" xfId="0" applyFont="1" applyFill="1" applyBorder="1" applyAlignment="1">
      <alignment horizontal="left" vertical="top" wrapText="1"/>
    </xf>
    <xf numFmtId="0" fontId="14" fillId="3" borderId="838" xfId="0" applyFont="1" applyFill="1" applyBorder="1" applyAlignment="1">
      <alignment horizontal="right" vertical="top" wrapText="1"/>
    </xf>
    <xf numFmtId="0" fontId="14" fillId="0" borderId="839" xfId="0" applyFont="1" applyBorder="1" applyAlignment="1">
      <alignment horizontal="right" vertical="top"/>
    </xf>
    <xf numFmtId="0" fontId="14" fillId="3" borderId="841" xfId="0" applyFont="1" applyFill="1" applyBorder="1" applyAlignment="1">
      <alignment horizontal="right" vertical="top" wrapText="1"/>
    </xf>
    <xf numFmtId="1" fontId="14" fillId="14" borderId="832" xfId="0" applyNumberFormat="1" applyFont="1" applyFill="1" applyBorder="1" applyAlignment="1">
      <alignment horizontal="right" vertical="top"/>
    </xf>
    <xf numFmtId="1" fontId="14" fillId="36" borderId="831" xfId="0" applyNumberFormat="1" applyFont="1" applyFill="1" applyBorder="1" applyAlignment="1">
      <alignment horizontal="right" vertical="top"/>
    </xf>
    <xf numFmtId="1" fontId="14" fillId="37" borderId="831" xfId="0" applyNumberFormat="1" applyFont="1" applyFill="1" applyBorder="1" applyAlignment="1">
      <alignment horizontal="right" vertical="top"/>
    </xf>
    <xf numFmtId="1" fontId="14" fillId="13" borderId="830" xfId="0" applyNumberFormat="1" applyFont="1" applyFill="1" applyBorder="1" applyAlignment="1">
      <alignment horizontal="right" vertical="top"/>
    </xf>
    <xf numFmtId="1" fontId="14" fillId="6" borderId="32" xfId="0" applyNumberFormat="1" applyFont="1" applyFill="1" applyBorder="1" applyAlignment="1">
      <alignment horizontal="right" vertical="top"/>
    </xf>
    <xf numFmtId="0" fontId="14" fillId="38" borderId="838" xfId="0" applyFont="1" applyFill="1" applyBorder="1" applyAlignment="1">
      <alignment horizontal="right" vertical="top" wrapText="1"/>
    </xf>
    <xf numFmtId="0" fontId="14" fillId="6" borderId="838" xfId="0" applyFont="1" applyFill="1" applyBorder="1" applyAlignment="1">
      <alignment horizontal="right" vertical="top" wrapText="1"/>
    </xf>
    <xf numFmtId="0" fontId="14" fillId="13" borderId="838" xfId="0" applyFont="1" applyFill="1" applyBorder="1" applyAlignment="1">
      <alignment horizontal="right" vertical="top" wrapText="1"/>
    </xf>
    <xf numFmtId="0" fontId="14" fillId="37" borderId="838" xfId="0" applyFont="1" applyFill="1" applyBorder="1" applyAlignment="1">
      <alignment horizontal="right" vertical="top" wrapText="1"/>
    </xf>
    <xf numFmtId="0" fontId="14" fillId="36" borderId="838" xfId="0" applyFont="1" applyFill="1" applyBorder="1" applyAlignment="1">
      <alignment horizontal="right" vertical="top" wrapText="1"/>
    </xf>
    <xf numFmtId="0" fontId="14" fillId="14" borderId="839" xfId="0" applyFont="1" applyFill="1" applyBorder="1" applyAlignment="1">
      <alignment horizontal="right" vertical="top" wrapText="1"/>
    </xf>
    <xf numFmtId="0" fontId="14" fillId="3" borderId="840" xfId="0" applyFont="1" applyFill="1" applyBorder="1" applyAlignment="1">
      <alignment horizontal="right" vertical="top" wrapText="1"/>
    </xf>
    <xf numFmtId="0" fontId="14" fillId="3" borderId="839" xfId="0" applyFont="1" applyFill="1" applyBorder="1" applyAlignment="1">
      <alignment horizontal="right" vertical="top" wrapText="1"/>
    </xf>
    <xf numFmtId="2" fontId="16" fillId="6" borderId="843" xfId="0" applyNumberFormat="1" applyFont="1" applyFill="1" applyBorder="1" applyAlignment="1">
      <alignment horizontal="right" vertical="top" wrapText="1"/>
    </xf>
    <xf numFmtId="2" fontId="16" fillId="13" borderId="842" xfId="0" applyNumberFormat="1" applyFont="1" applyFill="1" applyBorder="1" applyAlignment="1">
      <alignment horizontal="right" vertical="top" wrapText="1"/>
    </xf>
    <xf numFmtId="0" fontId="16" fillId="4" borderId="842" xfId="0" applyFont="1" applyFill="1" applyBorder="1" applyAlignment="1">
      <alignment horizontal="right" vertical="top" wrapText="1"/>
    </xf>
    <xf numFmtId="0" fontId="16" fillId="3" borderId="842" xfId="0" applyFont="1" applyFill="1" applyBorder="1" applyAlignment="1">
      <alignment horizontal="right" vertical="top" wrapText="1"/>
    </xf>
    <xf numFmtId="0" fontId="16" fillId="34" borderId="842" xfId="0" applyFont="1" applyFill="1" applyBorder="1" applyAlignment="1">
      <alignment horizontal="right" vertical="top" wrapText="1"/>
    </xf>
    <xf numFmtId="0" fontId="16" fillId="35" borderId="845" xfId="0" applyFont="1" applyFill="1" applyBorder="1" applyAlignment="1">
      <alignment horizontal="right" vertical="top" wrapText="1"/>
    </xf>
    <xf numFmtId="0" fontId="16" fillId="34" borderId="844" xfId="0" applyFont="1" applyFill="1" applyBorder="1" applyAlignment="1">
      <alignment horizontal="right" vertical="top" wrapText="1"/>
    </xf>
    <xf numFmtId="0" fontId="16" fillId="35" borderId="844" xfId="0" applyFont="1" applyFill="1" applyBorder="1" applyAlignment="1">
      <alignment horizontal="right" vertical="top" wrapText="1"/>
    </xf>
    <xf numFmtId="2" fontId="16" fillId="13" borderId="844" xfId="0" applyNumberFormat="1" applyFont="1" applyFill="1" applyBorder="1" applyAlignment="1">
      <alignment horizontal="right" vertical="top" wrapText="1"/>
    </xf>
    <xf numFmtId="0" fontId="16" fillId="4" borderId="844" xfId="0" applyFont="1" applyFill="1" applyBorder="1" applyAlignment="1">
      <alignment horizontal="right" vertical="top" wrapText="1"/>
    </xf>
    <xf numFmtId="0" fontId="16" fillId="3" borderId="844" xfId="0" applyFont="1" applyFill="1" applyBorder="1" applyAlignment="1">
      <alignment horizontal="right" vertical="top" wrapText="1"/>
    </xf>
    <xf numFmtId="0" fontId="0" fillId="0" borderId="0" xfId="0"/>
    <xf numFmtId="0" fontId="8" fillId="0" borderId="454" xfId="0" applyFont="1" applyBorder="1" applyAlignment="1">
      <alignment horizontal="left" wrapText="1"/>
    </xf>
    <xf numFmtId="0" fontId="8" fillId="0" borderId="847" xfId="0" applyFont="1" applyBorder="1" applyAlignment="1">
      <alignment horizontal="left" wrapText="1"/>
    </xf>
    <xf numFmtId="0" fontId="8" fillId="0" borderId="850" xfId="0" applyFont="1" applyBorder="1" applyAlignment="1">
      <alignment horizontal="left" wrapText="1"/>
    </xf>
    <xf numFmtId="0" fontId="53" fillId="9" borderId="830" xfId="0" applyFont="1" applyFill="1" applyBorder="1" applyAlignment="1">
      <alignment horizontal="left" vertical="top" wrapText="1"/>
    </xf>
    <xf numFmtId="0" fontId="53" fillId="9" borderId="831" xfId="0" applyFont="1" applyFill="1" applyBorder="1" applyAlignment="1">
      <alignment horizontal="left" vertical="top" wrapText="1"/>
    </xf>
    <xf numFmtId="2" fontId="53" fillId="9" borderId="831" xfId="0" applyNumberFormat="1" applyFont="1" applyFill="1" applyBorder="1" applyAlignment="1">
      <alignment horizontal="left" vertical="top" wrapText="1"/>
    </xf>
    <xf numFmtId="2" fontId="53" fillId="9" borderId="850" xfId="0" applyNumberFormat="1" applyFont="1" applyFill="1" applyBorder="1" applyAlignment="1">
      <alignment horizontal="left" vertical="top" wrapText="1"/>
    </xf>
    <xf numFmtId="0" fontId="53" fillId="9" borderId="663" xfId="0" applyFont="1" applyFill="1" applyBorder="1" applyAlignment="1">
      <alignment horizontal="left" vertical="top" wrapText="1"/>
    </xf>
    <xf numFmtId="0" fontId="53" fillId="9" borderId="850" xfId="0" applyFont="1" applyFill="1" applyBorder="1" applyAlignment="1">
      <alignment horizontal="left" vertical="top" wrapText="1"/>
    </xf>
    <xf numFmtId="0" fontId="64" fillId="37" borderId="508" xfId="0" applyFont="1" applyFill="1" applyBorder="1" applyAlignment="1">
      <alignment horizontal="left" vertical="top" wrapText="1"/>
    </xf>
    <xf numFmtId="0" fontId="64" fillId="37" borderId="505" xfId="0" applyFont="1" applyFill="1" applyBorder="1" applyAlignment="1">
      <alignment horizontal="left" vertical="top" wrapText="1"/>
    </xf>
    <xf numFmtId="0" fontId="64" fillId="37" borderId="506" xfId="0" applyFont="1" applyFill="1" applyBorder="1" applyAlignment="1">
      <alignment horizontal="left" vertical="top" wrapText="1"/>
    </xf>
    <xf numFmtId="0" fontId="64" fillId="37" borderId="507" xfId="0" applyFont="1" applyFill="1" applyBorder="1" applyAlignment="1">
      <alignment horizontal="left" vertical="top" wrapText="1"/>
    </xf>
    <xf numFmtId="0" fontId="58" fillId="5" borderId="847" xfId="0" applyFont="1" applyFill="1" applyBorder="1" applyAlignment="1">
      <alignment horizontal="left" wrapText="1"/>
    </xf>
    <xf numFmtId="2" fontId="64" fillId="37" borderId="505" xfId="0" applyNumberFormat="1" applyFont="1" applyFill="1" applyBorder="1" applyAlignment="1">
      <alignment horizontal="left" vertical="top" wrapText="1"/>
    </xf>
    <xf numFmtId="2" fontId="64" fillId="37" borderId="507" xfId="0" applyNumberFormat="1" applyFont="1" applyFill="1" applyBorder="1" applyAlignment="1">
      <alignment horizontal="left" vertical="top" wrapText="1"/>
    </xf>
    <xf numFmtId="1" fontId="14" fillId="6" borderId="27" xfId="0" applyNumberFormat="1" applyFont="1" applyFill="1" applyBorder="1" applyAlignment="1">
      <alignment horizontal="right" vertical="top"/>
    </xf>
    <xf numFmtId="1" fontId="14" fillId="6" borderId="42" xfId="0" applyNumberFormat="1" applyFont="1" applyFill="1" applyBorder="1" applyAlignment="1">
      <alignment horizontal="right" vertical="top"/>
    </xf>
    <xf numFmtId="1" fontId="14" fillId="6" borderId="54" xfId="0" applyNumberFormat="1" applyFont="1" applyFill="1" applyBorder="1" applyAlignment="1">
      <alignment horizontal="right" vertical="top"/>
    </xf>
    <xf numFmtId="0" fontId="12" fillId="3" borderId="855" xfId="0" applyFont="1" applyFill="1" applyBorder="1" applyAlignment="1">
      <alignment horizontal="right" vertical="top" wrapText="1"/>
    </xf>
    <xf numFmtId="0" fontId="16" fillId="6" borderId="42" xfId="0" applyFont="1" applyFill="1" applyBorder="1" applyAlignment="1">
      <alignment horizontal="right" vertical="top" wrapText="1"/>
    </xf>
    <xf numFmtId="0" fontId="12" fillId="0" borderId="853" xfId="0" applyFont="1" applyBorder="1" applyAlignment="1">
      <alignment horizontal="right" vertical="top" wrapText="1"/>
    </xf>
    <xf numFmtId="0" fontId="12" fillId="38" borderId="852" xfId="0" applyFont="1" applyFill="1" applyBorder="1" applyAlignment="1">
      <alignment horizontal="right" vertical="top"/>
    </xf>
    <xf numFmtId="0" fontId="12" fillId="7" borderId="853" xfId="0" applyFont="1" applyFill="1" applyBorder="1" applyAlignment="1">
      <alignment horizontal="right" vertical="top" wrapText="1"/>
    </xf>
    <xf numFmtId="0" fontId="12" fillId="7" borderId="856" xfId="0" applyFont="1" applyFill="1" applyBorder="1" applyAlignment="1">
      <alignment horizontal="right" vertical="top" wrapText="1"/>
    </xf>
    <xf numFmtId="0" fontId="12" fillId="3" borderId="27" xfId="0" applyFont="1" applyFill="1" applyBorder="1" applyAlignment="1">
      <alignment horizontal="right" vertical="top" wrapText="1"/>
    </xf>
    <xf numFmtId="0" fontId="12" fillId="3" borderId="54" xfId="0" applyFont="1" applyFill="1" applyBorder="1" applyAlignment="1">
      <alignment horizontal="right" vertical="top" wrapText="1"/>
    </xf>
    <xf numFmtId="0" fontId="12" fillId="3" borderId="829" xfId="0" applyFont="1" applyFill="1" applyBorder="1" applyAlignment="1">
      <alignment horizontal="right" vertical="top" wrapText="1"/>
    </xf>
    <xf numFmtId="0" fontId="12" fillId="14" borderId="54" xfId="0" applyFont="1" applyFill="1" applyBorder="1" applyAlignment="1">
      <alignment horizontal="right" vertical="top" wrapText="1"/>
    </xf>
    <xf numFmtId="0" fontId="12" fillId="38" borderId="42" xfId="0" applyFont="1" applyFill="1" applyBorder="1" applyAlignment="1">
      <alignment horizontal="right" vertical="top" wrapText="1"/>
    </xf>
    <xf numFmtId="0" fontId="12" fillId="3" borderId="42" xfId="0" applyFont="1" applyFill="1" applyBorder="1" applyAlignment="1">
      <alignment horizontal="right" vertical="top" wrapText="1"/>
    </xf>
    <xf numFmtId="0" fontId="12" fillId="36" borderId="42" xfId="0" applyFont="1" applyFill="1" applyBorder="1" applyAlignment="1">
      <alignment horizontal="right" vertical="top" wrapText="1"/>
    </xf>
    <xf numFmtId="0" fontId="12" fillId="37" borderId="42" xfId="0" applyFont="1" applyFill="1" applyBorder="1" applyAlignment="1">
      <alignment horizontal="right" vertical="top" wrapText="1"/>
    </xf>
    <xf numFmtId="0" fontId="12" fillId="13" borderId="42" xfId="0" applyFont="1" applyFill="1" applyBorder="1" applyAlignment="1">
      <alignment horizontal="right" vertical="top" wrapText="1"/>
    </xf>
    <xf numFmtId="0" fontId="12" fillId="6" borderId="42" xfId="0" applyFont="1" applyFill="1" applyBorder="1" applyAlignment="1">
      <alignment horizontal="right" vertical="top" wrapText="1"/>
    </xf>
    <xf numFmtId="0" fontId="16" fillId="37" borderId="42" xfId="0" applyFont="1" applyFill="1" applyBorder="1" applyAlignment="1">
      <alignment horizontal="right" vertical="top" wrapText="1"/>
    </xf>
    <xf numFmtId="0" fontId="16" fillId="13" borderId="42" xfId="0" applyFont="1" applyFill="1" applyBorder="1" applyAlignment="1">
      <alignment horizontal="right" vertical="top" wrapText="1"/>
    </xf>
    <xf numFmtId="0" fontId="16" fillId="38" borderId="42" xfId="0" applyFont="1" applyFill="1" applyBorder="1" applyAlignment="1">
      <alignment horizontal="right" vertical="top" wrapText="1"/>
    </xf>
    <xf numFmtId="0" fontId="16" fillId="3" borderId="829" xfId="0" applyFont="1" applyFill="1" applyBorder="1" applyAlignment="1">
      <alignment horizontal="right" vertical="top" wrapText="1"/>
    </xf>
    <xf numFmtId="0" fontId="16" fillId="14" borderId="54" xfId="0" applyFont="1" applyFill="1" applyBorder="1" applyAlignment="1">
      <alignment horizontal="right" vertical="top" wrapText="1"/>
    </xf>
    <xf numFmtId="0" fontId="16" fillId="36" borderId="42" xfId="0" applyFont="1" applyFill="1" applyBorder="1" applyAlignment="1">
      <alignment horizontal="right" vertical="top" wrapText="1"/>
    </xf>
    <xf numFmtId="0" fontId="16" fillId="37" borderId="42" xfId="25" applyFont="1" applyFill="1" applyBorder="1" applyAlignment="1">
      <alignment horizontal="right" vertical="top" wrapText="1"/>
    </xf>
    <xf numFmtId="0" fontId="16" fillId="13" borderId="27" xfId="25" applyFont="1" applyFill="1" applyBorder="1" applyAlignment="1">
      <alignment horizontal="right" vertical="top" wrapText="1"/>
    </xf>
    <xf numFmtId="0" fontId="16" fillId="6" borderId="854" xfId="25" applyFont="1" applyFill="1" applyBorder="1" applyAlignment="1">
      <alignment horizontal="right" vertical="top" wrapText="1"/>
    </xf>
    <xf numFmtId="0" fontId="16" fillId="3" borderId="858" xfId="0" applyFont="1" applyFill="1" applyBorder="1" applyAlignment="1">
      <alignment horizontal="right" vertical="top" wrapText="1"/>
    </xf>
    <xf numFmtId="0" fontId="16" fillId="34" borderId="858" xfId="0" applyFont="1" applyFill="1" applyBorder="1" applyAlignment="1">
      <alignment horizontal="right" vertical="top" wrapText="1"/>
    </xf>
    <xf numFmtId="2" fontId="12" fillId="13" borderId="858" xfId="0" applyNumberFormat="1" applyFont="1" applyFill="1" applyBorder="1" applyAlignment="1">
      <alignment horizontal="right" vertical="top" wrapText="1"/>
    </xf>
    <xf numFmtId="0" fontId="12" fillId="4" borderId="858" xfId="0" applyFont="1" applyFill="1" applyBorder="1" applyAlignment="1">
      <alignment horizontal="right" vertical="top" wrapText="1"/>
    </xf>
    <xf numFmtId="0" fontId="12" fillId="3" borderId="858" xfId="0" applyFont="1" applyFill="1" applyBorder="1" applyAlignment="1">
      <alignment horizontal="right" vertical="top" wrapText="1"/>
    </xf>
    <xf numFmtId="0" fontId="12" fillId="34" borderId="858" xfId="0" applyFont="1" applyFill="1" applyBorder="1" applyAlignment="1">
      <alignment horizontal="right" vertical="top" wrapText="1"/>
    </xf>
    <xf numFmtId="0" fontId="12" fillId="35" borderId="855" xfId="0" applyFont="1" applyFill="1" applyBorder="1" applyAlignment="1">
      <alignment horizontal="right" vertical="top" wrapText="1"/>
    </xf>
    <xf numFmtId="2" fontId="12" fillId="6" borderId="860" xfId="0" applyNumberFormat="1" applyFont="1" applyFill="1" applyBorder="1" applyAlignment="1">
      <alignment horizontal="right" vertical="top" wrapText="1"/>
    </xf>
    <xf numFmtId="2" fontId="14" fillId="6" borderId="860" xfId="0" applyNumberFormat="1" applyFont="1" applyFill="1" applyBorder="1" applyAlignment="1">
      <alignment horizontal="right" vertical="top" wrapText="1"/>
    </xf>
    <xf numFmtId="2" fontId="14" fillId="13" borderId="858" xfId="0" applyNumberFormat="1" applyFont="1" applyFill="1" applyBorder="1" applyAlignment="1">
      <alignment horizontal="right" vertical="top" wrapText="1"/>
    </xf>
    <xf numFmtId="0" fontId="14" fillId="4" borderId="858" xfId="0" applyFont="1" applyFill="1" applyBorder="1" applyAlignment="1">
      <alignment horizontal="right" vertical="top" wrapText="1"/>
    </xf>
    <xf numFmtId="0" fontId="14" fillId="3" borderId="858" xfId="0" applyFont="1" applyFill="1" applyBorder="1" applyAlignment="1">
      <alignment horizontal="right" vertical="top" wrapText="1"/>
    </xf>
    <xf numFmtId="0" fontId="14" fillId="34" borderId="858" xfId="0" applyFont="1" applyFill="1" applyBorder="1" applyAlignment="1">
      <alignment horizontal="right" vertical="top" wrapText="1"/>
    </xf>
    <xf numFmtId="0" fontId="14" fillId="35" borderId="855" xfId="0" applyFont="1" applyFill="1" applyBorder="1" applyAlignment="1">
      <alignment horizontal="right" vertical="top" wrapText="1"/>
    </xf>
    <xf numFmtId="0" fontId="12" fillId="35" borderId="858" xfId="0" applyFont="1" applyFill="1" applyBorder="1" applyAlignment="1">
      <alignment horizontal="right" vertical="top" wrapText="1"/>
    </xf>
    <xf numFmtId="0" fontId="12" fillId="0" borderId="862" xfId="0" applyFont="1" applyBorder="1" applyAlignment="1">
      <alignment horizontal="center" vertical="top"/>
    </xf>
    <xf numFmtId="0" fontId="12" fillId="0" borderId="834" xfId="0" applyFont="1" applyBorder="1" applyAlignment="1">
      <alignment horizontal="center" vertical="top"/>
    </xf>
    <xf numFmtId="0" fontId="12" fillId="0" borderId="864" xfId="0" applyFont="1" applyBorder="1" applyAlignment="1">
      <alignment horizontal="center" vertical="top"/>
    </xf>
    <xf numFmtId="0" fontId="12" fillId="0" borderId="863" xfId="0" applyFont="1" applyBorder="1" applyAlignment="1">
      <alignment horizontal="center" vertical="top"/>
    </xf>
    <xf numFmtId="0" fontId="12" fillId="0" borderId="862" xfId="0" applyFont="1" applyBorder="1" applyAlignment="1">
      <alignment horizontal="center" vertical="top" wrapText="1"/>
    </xf>
    <xf numFmtId="0" fontId="12" fillId="0" borderId="863" xfId="0" applyFont="1" applyBorder="1" applyAlignment="1">
      <alignment horizontal="center" vertical="top" wrapText="1"/>
    </xf>
    <xf numFmtId="0" fontId="12" fillId="0" borderId="859" xfId="0" applyFont="1" applyBorder="1" applyAlignment="1">
      <alignment horizontal="center" vertical="top"/>
    </xf>
    <xf numFmtId="0" fontId="12" fillId="0" borderId="857" xfId="0" applyFont="1" applyBorder="1" applyAlignment="1">
      <alignment horizontal="center" vertical="top"/>
    </xf>
    <xf numFmtId="0" fontId="12" fillId="0" borderId="861" xfId="0" applyFont="1" applyBorder="1" applyAlignment="1">
      <alignment horizontal="center" vertical="top"/>
    </xf>
    <xf numFmtId="0" fontId="13" fillId="37" borderId="796" xfId="0" applyFont="1" applyFill="1" applyBorder="1" applyAlignment="1">
      <alignment horizontal="center" vertical="top"/>
    </xf>
    <xf numFmtId="0" fontId="13" fillId="37" borderId="795" xfId="0" applyFont="1" applyFill="1" applyBorder="1" applyAlignment="1">
      <alignment horizontal="center" vertical="top"/>
    </xf>
    <xf numFmtId="0" fontId="13" fillId="37" borderId="793" xfId="0" applyFont="1" applyFill="1" applyBorder="1" applyAlignment="1">
      <alignment horizontal="center" vertical="top"/>
    </xf>
    <xf numFmtId="0" fontId="13" fillId="37" borderId="794" xfId="0" applyFont="1" applyFill="1" applyBorder="1" applyAlignment="1">
      <alignment horizontal="center" vertical="top"/>
    </xf>
    <xf numFmtId="0" fontId="18" fillId="37" borderId="794" xfId="0" applyFont="1" applyFill="1" applyBorder="1" applyAlignment="1">
      <alignment horizontal="center" vertical="top"/>
    </xf>
    <xf numFmtId="0" fontId="18" fillId="37" borderId="795" xfId="0" applyFont="1" applyFill="1" applyBorder="1" applyAlignment="1">
      <alignment horizontal="center" vertical="top"/>
    </xf>
    <xf numFmtId="0" fontId="18" fillId="37" borderId="793" xfId="0" applyFont="1" applyFill="1" applyBorder="1" applyAlignment="1">
      <alignment horizontal="center" vertical="top"/>
    </xf>
    <xf numFmtId="2" fontId="16" fillId="13" borderId="830" xfId="0" applyNumberFormat="1" applyFont="1" applyFill="1" applyBorder="1" applyAlignment="1">
      <alignment horizontal="right" vertical="top" wrapText="1"/>
    </xf>
    <xf numFmtId="2" fontId="16" fillId="13" borderId="865" xfId="0" applyNumberFormat="1" applyFont="1" applyFill="1" applyBorder="1" applyAlignment="1">
      <alignment horizontal="right" vertical="top" wrapText="1"/>
    </xf>
    <xf numFmtId="1" fontId="16" fillId="35" borderId="866" xfId="0" applyNumberFormat="1" applyFont="1" applyFill="1" applyBorder="1" applyAlignment="1">
      <alignment horizontal="right" vertical="top" wrapText="1"/>
    </xf>
    <xf numFmtId="1" fontId="16" fillId="34" borderId="830" xfId="0" applyNumberFormat="1" applyFont="1" applyFill="1" applyBorder="1" applyAlignment="1">
      <alignment horizontal="right" vertical="top" wrapText="1"/>
    </xf>
    <xf numFmtId="1" fontId="16" fillId="3" borderId="865" xfId="0" applyNumberFormat="1" applyFont="1" applyFill="1" applyBorder="1" applyAlignment="1">
      <alignment horizontal="right" vertical="top" wrapText="1"/>
    </xf>
    <xf numFmtId="1" fontId="16" fillId="4" borderId="865" xfId="0" applyNumberFormat="1" applyFont="1" applyFill="1" applyBorder="1" applyAlignment="1">
      <alignment horizontal="right" vertical="top" wrapText="1"/>
    </xf>
    <xf numFmtId="2" fontId="16" fillId="6" borderId="867" xfId="0" applyNumberFormat="1" applyFont="1" applyFill="1" applyBorder="1" applyAlignment="1">
      <alignment horizontal="right" vertical="top" wrapText="1"/>
    </xf>
    <xf numFmtId="1" fontId="16" fillId="35" borderId="830" xfId="0" applyNumberFormat="1" applyFont="1" applyFill="1" applyBorder="1" applyAlignment="1">
      <alignment horizontal="right" vertical="top" wrapText="1"/>
    </xf>
    <xf numFmtId="1" fontId="16" fillId="34" borderId="865" xfId="0" applyNumberFormat="1" applyFont="1" applyFill="1" applyBorder="1" applyAlignment="1">
      <alignment horizontal="right" vertical="top" wrapText="1"/>
    </xf>
    <xf numFmtId="1" fontId="12" fillId="7" borderId="856" xfId="0" applyNumberFormat="1" applyFont="1" applyFill="1" applyBorder="1" applyAlignment="1">
      <alignment horizontal="right" vertical="top"/>
    </xf>
    <xf numFmtId="1" fontId="12" fillId="7" borderId="854" xfId="0" applyNumberFormat="1" applyFont="1" applyFill="1" applyBorder="1" applyAlignment="1">
      <alignment horizontal="right" vertical="top"/>
    </xf>
    <xf numFmtId="1" fontId="12" fillId="0" borderId="854" xfId="0" applyNumberFormat="1" applyFont="1" applyBorder="1" applyAlignment="1">
      <alignment horizontal="right" vertical="top"/>
    </xf>
    <xf numFmtId="1" fontId="12" fillId="3" borderId="856" xfId="0" applyNumberFormat="1" applyFont="1" applyFill="1" applyBorder="1" applyAlignment="1">
      <alignment horizontal="right" vertical="top"/>
    </xf>
    <xf numFmtId="1" fontId="12" fillId="38" borderId="864" xfId="0" applyNumberFormat="1" applyFont="1" applyFill="1" applyBorder="1" applyAlignment="1">
      <alignment horizontal="right" vertical="top"/>
    </xf>
    <xf numFmtId="0" fontId="12" fillId="3" borderId="868" xfId="0" applyFont="1" applyFill="1" applyBorder="1" applyAlignment="1">
      <alignment horizontal="right" vertical="top" wrapText="1"/>
    </xf>
    <xf numFmtId="0" fontId="12" fillId="3" borderId="871" xfId="0" applyFont="1" applyFill="1" applyBorder="1" applyAlignment="1">
      <alignment horizontal="right" vertical="top" wrapText="1"/>
    </xf>
    <xf numFmtId="1" fontId="12" fillId="6" borderId="872" xfId="0" applyNumberFormat="1" applyFont="1" applyFill="1" applyBorder="1" applyAlignment="1">
      <alignment horizontal="right" vertical="top"/>
    </xf>
    <xf numFmtId="1" fontId="12" fillId="13" borderId="868" xfId="0" applyNumberFormat="1" applyFont="1" applyFill="1" applyBorder="1" applyAlignment="1">
      <alignment horizontal="right"/>
    </xf>
    <xf numFmtId="1" fontId="12" fillId="37" borderId="870" xfId="0" applyNumberFormat="1" applyFont="1" applyFill="1" applyBorder="1" applyAlignment="1">
      <alignment horizontal="right"/>
    </xf>
    <xf numFmtId="1" fontId="12" fillId="36" borderId="868" xfId="0" applyNumberFormat="1" applyFont="1" applyFill="1" applyBorder="1" applyAlignment="1">
      <alignment horizontal="right"/>
    </xf>
    <xf numFmtId="1" fontId="12" fillId="14" borderId="871" xfId="0" applyNumberFormat="1" applyFont="1" applyFill="1" applyBorder="1" applyAlignment="1">
      <alignment horizontal="right"/>
    </xf>
    <xf numFmtId="1" fontId="12" fillId="3" borderId="869" xfId="0" applyNumberFormat="1" applyFont="1" applyFill="1" applyBorder="1" applyAlignment="1">
      <alignment horizontal="right" vertical="top"/>
    </xf>
    <xf numFmtId="1" fontId="12" fillId="38" borderId="868" xfId="0" applyNumberFormat="1" applyFont="1" applyFill="1" applyBorder="1" applyAlignment="1">
      <alignment horizontal="right" vertical="top"/>
    </xf>
    <xf numFmtId="1" fontId="12" fillId="6" borderId="868" xfId="0" applyNumberFormat="1" applyFont="1" applyFill="1" applyBorder="1" applyAlignment="1">
      <alignment horizontal="right" vertical="top"/>
    </xf>
    <xf numFmtId="1" fontId="12" fillId="13" borderId="868" xfId="0" applyNumberFormat="1" applyFont="1" applyFill="1" applyBorder="1" applyAlignment="1">
      <alignment horizontal="right" vertical="top"/>
    </xf>
    <xf numFmtId="1" fontId="12" fillId="37" borderId="868" xfId="0" applyNumberFormat="1" applyFont="1" applyFill="1" applyBorder="1" applyAlignment="1">
      <alignment horizontal="right" vertical="top"/>
    </xf>
    <xf numFmtId="1" fontId="12" fillId="36" borderId="868" xfId="0" applyNumberFormat="1" applyFont="1" applyFill="1" applyBorder="1" applyAlignment="1">
      <alignment horizontal="right" vertical="top"/>
    </xf>
    <xf numFmtId="1" fontId="12" fillId="14" borderId="872" xfId="0" applyNumberFormat="1" applyFont="1" applyFill="1" applyBorder="1" applyAlignment="1">
      <alignment horizontal="right" vertical="top"/>
    </xf>
    <xf numFmtId="1" fontId="12" fillId="38" borderId="870" xfId="0" applyNumberFormat="1" applyFont="1" applyFill="1" applyBorder="1" applyAlignment="1">
      <alignment horizontal="right" vertical="top"/>
    </xf>
    <xf numFmtId="0" fontId="12" fillId="36" borderId="868" xfId="0" applyFont="1" applyFill="1" applyBorder="1" applyAlignment="1">
      <alignment horizontal="right" vertical="top" wrapText="1"/>
    </xf>
    <xf numFmtId="0" fontId="12" fillId="14" borderId="872" xfId="0" applyFont="1" applyFill="1" applyBorder="1" applyAlignment="1">
      <alignment horizontal="right" vertical="top" wrapText="1"/>
    </xf>
    <xf numFmtId="0" fontId="16" fillId="35" borderId="877" xfId="0" applyFont="1" applyFill="1" applyBorder="1" applyAlignment="1">
      <alignment horizontal="right" vertical="top" wrapText="1"/>
    </xf>
    <xf numFmtId="0" fontId="16" fillId="34" borderId="877" xfId="0" applyFont="1" applyFill="1" applyBorder="1" applyAlignment="1">
      <alignment horizontal="right" vertical="top" wrapText="1"/>
    </xf>
    <xf numFmtId="0" fontId="16" fillId="3" borderId="877" xfId="0" applyFont="1" applyFill="1" applyBorder="1" applyAlignment="1">
      <alignment horizontal="right" vertical="top" wrapText="1"/>
    </xf>
    <xf numFmtId="0" fontId="16" fillId="4" borderId="879" xfId="0" applyFont="1" applyFill="1" applyBorder="1" applyAlignment="1">
      <alignment horizontal="right" vertical="top" wrapText="1"/>
    </xf>
    <xf numFmtId="0" fontId="16" fillId="35" borderId="878" xfId="0" applyFont="1" applyFill="1" applyBorder="1" applyAlignment="1">
      <alignment horizontal="right" vertical="top" wrapText="1"/>
    </xf>
    <xf numFmtId="0" fontId="16" fillId="4" borderId="877" xfId="0" applyFont="1" applyFill="1" applyBorder="1" applyAlignment="1">
      <alignment horizontal="right" vertical="top" wrapText="1"/>
    </xf>
    <xf numFmtId="0" fontId="16" fillId="3" borderId="879" xfId="0" applyFont="1" applyFill="1" applyBorder="1" applyAlignment="1">
      <alignment horizontal="right" vertical="top" wrapText="1"/>
    </xf>
    <xf numFmtId="2" fontId="16" fillId="13" borderId="879" xfId="0" applyNumberFormat="1" applyFont="1" applyFill="1" applyBorder="1" applyAlignment="1">
      <alignment horizontal="right" vertical="top" wrapText="1"/>
    </xf>
    <xf numFmtId="0" fontId="16" fillId="34" borderId="879" xfId="0" applyFont="1" applyFill="1" applyBorder="1" applyAlignment="1">
      <alignment horizontal="right" vertical="top" wrapText="1"/>
    </xf>
    <xf numFmtId="2" fontId="16" fillId="6" borderId="880" xfId="0" applyNumberFormat="1" applyFont="1" applyFill="1" applyBorder="1" applyAlignment="1">
      <alignment horizontal="right" vertical="top" wrapText="1"/>
    </xf>
    <xf numFmtId="2" fontId="16" fillId="13" borderId="877" xfId="0" applyNumberFormat="1" applyFont="1" applyFill="1" applyBorder="1" applyAlignment="1">
      <alignment horizontal="right" vertical="top" wrapText="1"/>
    </xf>
    <xf numFmtId="2" fontId="16" fillId="13" borderId="876" xfId="0" applyNumberFormat="1" applyFont="1" applyFill="1" applyBorder="1" applyAlignment="1">
      <alignment horizontal="right" vertical="top" wrapText="1"/>
    </xf>
    <xf numFmtId="2" fontId="16" fillId="6" borderId="879" xfId="0" applyNumberFormat="1" applyFont="1" applyFill="1" applyBorder="1" applyAlignment="1">
      <alignment horizontal="right" vertical="top" wrapText="1"/>
    </xf>
    <xf numFmtId="2" fontId="7" fillId="37" borderId="450" xfId="0" applyNumberFormat="1" applyFont="1" applyFill="1" applyBorder="1" applyAlignment="1">
      <alignment horizontal="right" vertical="top" wrapText="1"/>
    </xf>
    <xf numFmtId="0" fontId="8" fillId="0" borderId="830" xfId="0" applyFont="1" applyBorder="1" applyAlignment="1">
      <alignment horizontal="right" vertical="top" wrapText="1"/>
    </xf>
    <xf numFmtId="0" fontId="8" fillId="0" borderId="881" xfId="0" applyFont="1" applyBorder="1" applyAlignment="1">
      <alignment horizontal="right" vertical="top" wrapText="1"/>
    </xf>
    <xf numFmtId="0" fontId="8" fillId="0" borderId="882" xfId="0" applyFont="1" applyBorder="1" applyAlignment="1">
      <alignment horizontal="right" vertical="top" wrapText="1"/>
    </xf>
    <xf numFmtId="2" fontId="8" fillId="5" borderId="885" xfId="0" applyNumberFormat="1" applyFont="1" applyFill="1" applyBorder="1" applyAlignment="1">
      <alignment horizontal="right" vertical="top" wrapText="1"/>
    </xf>
    <xf numFmtId="2" fontId="8" fillId="5" borderId="886" xfId="0" applyNumberFormat="1" applyFont="1" applyFill="1" applyBorder="1" applyAlignment="1">
      <alignment horizontal="right" vertical="top" wrapText="1"/>
    </xf>
    <xf numFmtId="2" fontId="8" fillId="5" borderId="882" xfId="0" applyNumberFormat="1" applyFont="1" applyFill="1" applyBorder="1" applyAlignment="1">
      <alignment horizontal="right" vertical="top" wrapText="1"/>
    </xf>
    <xf numFmtId="0" fontId="8" fillId="0" borderId="883" xfId="0" applyFont="1" applyBorder="1" applyAlignment="1">
      <alignment horizontal="right" vertical="top" wrapText="1"/>
    </xf>
    <xf numFmtId="0" fontId="8" fillId="0" borderId="885" xfId="0" applyFont="1" applyBorder="1" applyAlignment="1">
      <alignment horizontal="right" vertical="top" wrapText="1"/>
    </xf>
    <xf numFmtId="0" fontId="8" fillId="0" borderId="884" xfId="0" applyFont="1" applyBorder="1" applyAlignment="1">
      <alignment horizontal="right" vertical="top" wrapText="1"/>
    </xf>
    <xf numFmtId="1" fontId="7" fillId="37" borderId="450" xfId="0" applyNumberFormat="1" applyFont="1" applyFill="1" applyBorder="1" applyAlignment="1">
      <alignment horizontal="right" vertical="top" wrapText="1"/>
    </xf>
    <xf numFmtId="2" fontId="58" fillId="0" borderId="834" xfId="0" applyNumberFormat="1" applyFont="1" applyBorder="1" applyAlignment="1">
      <alignment horizontal="right" vertical="top" wrapText="1"/>
    </xf>
    <xf numFmtId="0" fontId="8" fillId="0" borderId="887" xfId="0" applyFont="1" applyBorder="1" applyAlignment="1">
      <alignment horizontal="right" vertical="top" wrapText="1"/>
    </xf>
    <xf numFmtId="0" fontId="8" fillId="0" borderId="888" xfId="0" applyFont="1" applyBorder="1" applyAlignment="1">
      <alignment horizontal="right" vertical="top" wrapText="1"/>
    </xf>
    <xf numFmtId="2" fontId="8" fillId="5" borderId="891" xfId="0" applyNumberFormat="1" applyFont="1" applyFill="1" applyBorder="1" applyAlignment="1">
      <alignment horizontal="right" vertical="top" wrapText="1"/>
    </xf>
    <xf numFmtId="2" fontId="8" fillId="5" borderId="892" xfId="0" applyNumberFormat="1" applyFont="1" applyFill="1" applyBorder="1" applyAlignment="1">
      <alignment horizontal="right" vertical="top" wrapText="1"/>
    </xf>
    <xf numFmtId="2" fontId="8" fillId="5" borderId="889" xfId="0" applyNumberFormat="1" applyFont="1" applyFill="1" applyBorder="1" applyAlignment="1">
      <alignment horizontal="right" vertical="top" wrapText="1"/>
    </xf>
    <xf numFmtId="1" fontId="58" fillId="0" borderId="887" xfId="0" applyNumberFormat="1" applyFont="1" applyBorder="1" applyAlignment="1">
      <alignment horizontal="right" vertical="top" wrapText="1"/>
    </xf>
    <xf numFmtId="2" fontId="58" fillId="0" borderId="888" xfId="0" applyNumberFormat="1" applyFont="1" applyBorder="1" applyAlignment="1">
      <alignment horizontal="right" vertical="top" wrapText="1"/>
    </xf>
    <xf numFmtId="1" fontId="58" fillId="0" borderId="888" xfId="0" applyNumberFormat="1" applyFont="1" applyBorder="1" applyAlignment="1">
      <alignment horizontal="right" vertical="top" wrapText="1"/>
    </xf>
    <xf numFmtId="1" fontId="58" fillId="0" borderId="890" xfId="0" applyNumberFormat="1" applyFont="1" applyBorder="1" applyAlignment="1">
      <alignment horizontal="right" vertical="top" wrapText="1"/>
    </xf>
    <xf numFmtId="1" fontId="12" fillId="6" borderId="5" xfId="0" applyNumberFormat="1" applyFont="1" applyFill="1" applyBorder="1" applyAlignment="1">
      <alignment horizontal="right" vertical="top"/>
    </xf>
    <xf numFmtId="1" fontId="53" fillId="0" borderId="921" xfId="8" applyNumberFormat="1" applyFont="1" applyBorder="1" applyAlignment="1">
      <alignment horizontal="right" vertical="top"/>
    </xf>
    <xf numFmtId="0" fontId="22" fillId="15" borderId="5" xfId="0" applyFont="1" applyFill="1" applyBorder="1" applyAlignment="1">
      <alignment horizontal="right" vertical="top" wrapText="1"/>
    </xf>
    <xf numFmtId="0" fontId="14" fillId="3" borderId="903" xfId="0" applyFont="1" applyFill="1" applyBorder="1" applyAlignment="1">
      <alignment horizontal="right" vertical="top" wrapText="1"/>
    </xf>
    <xf numFmtId="0" fontId="22" fillId="15" borderId="899" xfId="0" applyFont="1" applyFill="1" applyBorder="1" applyAlignment="1">
      <alignment horizontal="right" vertical="top" wrapText="1"/>
    </xf>
    <xf numFmtId="2" fontId="8" fillId="0" borderId="471" xfId="0" applyNumberFormat="1" applyFont="1" applyBorder="1" applyAlignment="1">
      <alignment horizontal="right" vertical="top" wrapText="1"/>
    </xf>
    <xf numFmtId="0" fontId="14" fillId="38" borderId="900" xfId="0" applyFont="1" applyFill="1" applyBorder="1" applyAlignment="1">
      <alignment horizontal="right" vertical="top" wrapText="1"/>
    </xf>
    <xf numFmtId="0" fontId="12" fillId="7" borderId="54" xfId="0" applyFont="1" applyFill="1" applyBorder="1" applyAlignment="1">
      <alignment wrapText="1"/>
    </xf>
    <xf numFmtId="1" fontId="8" fillId="0" borderId="322" xfId="0" applyNumberFormat="1" applyFont="1" applyBorder="1" applyAlignment="1">
      <alignment horizontal="right" vertical="top" wrapText="1"/>
    </xf>
    <xf numFmtId="1" fontId="8" fillId="0" borderId="324" xfId="0" applyNumberFormat="1" applyFont="1" applyBorder="1" applyAlignment="1">
      <alignment horizontal="right" vertical="top" wrapText="1"/>
    </xf>
    <xf numFmtId="0" fontId="53" fillId="0" borderId="896" xfId="0" applyFont="1" applyBorder="1" applyAlignment="1">
      <alignment horizontal="right" vertical="top" wrapText="1"/>
    </xf>
    <xf numFmtId="0" fontId="53" fillId="0" borderId="873" xfId="0" applyFont="1" applyBorder="1" applyAlignment="1">
      <alignment horizontal="right" vertical="top" wrapText="1"/>
    </xf>
    <xf numFmtId="0" fontId="53" fillId="0" borderId="874" xfId="0" applyFont="1" applyBorder="1" applyAlignment="1">
      <alignment horizontal="right" vertical="top" wrapText="1"/>
    </xf>
    <xf numFmtId="0" fontId="53" fillId="0" borderId="859" xfId="0" applyFont="1" applyBorder="1" applyAlignment="1">
      <alignment horizontal="right" vertical="top" wrapText="1"/>
    </xf>
    <xf numFmtId="1" fontId="7" fillId="37" borderId="442" xfId="0" applyNumberFormat="1" applyFont="1" applyFill="1" applyBorder="1" applyAlignment="1">
      <alignment horizontal="right" vertical="top" wrapText="1"/>
    </xf>
    <xf numFmtId="2" fontId="7" fillId="37" borderId="442" xfId="0" applyNumberFormat="1" applyFont="1" applyFill="1" applyBorder="1" applyAlignment="1">
      <alignment horizontal="right" vertical="top" wrapText="1"/>
    </xf>
    <xf numFmtId="2" fontId="7" fillId="37" borderId="441" xfId="0" applyNumberFormat="1" applyFont="1" applyFill="1" applyBorder="1" applyAlignment="1">
      <alignment horizontal="right" vertical="top" wrapText="1"/>
    </xf>
    <xf numFmtId="2" fontId="7" fillId="37" borderId="51" xfId="0" applyNumberFormat="1" applyFont="1" applyFill="1" applyBorder="1" applyAlignment="1">
      <alignment horizontal="right" vertical="top" wrapText="1"/>
    </xf>
    <xf numFmtId="1" fontId="8" fillId="0" borderId="27" xfId="0" applyNumberFormat="1" applyFont="1" applyBorder="1" applyAlignment="1">
      <alignment horizontal="right" vertical="top" wrapText="1"/>
    </xf>
    <xf numFmtId="0" fontId="59" fillId="0" borderId="5" xfId="0" applyFont="1" applyFill="1" applyBorder="1" applyAlignment="1">
      <alignment horizontal="right" vertical="top"/>
    </xf>
    <xf numFmtId="2" fontId="8" fillId="0" borderId="5" xfId="0" applyNumberFormat="1" applyFont="1" applyBorder="1" applyAlignment="1">
      <alignment horizontal="right" vertical="top" wrapText="1"/>
    </xf>
    <xf numFmtId="2" fontId="8" fillId="0" borderId="857" xfId="0" applyNumberFormat="1" applyFont="1" applyBorder="1" applyAlignment="1">
      <alignment horizontal="right" vertical="top" wrapText="1"/>
    </xf>
    <xf numFmtId="0" fontId="53" fillId="0" borderId="811" xfId="0" applyFont="1" applyBorder="1" applyAlignment="1">
      <alignment horizontal="right" vertical="top" wrapText="1"/>
    </xf>
    <xf numFmtId="2" fontId="7" fillId="37" borderId="4" xfId="0" applyNumberFormat="1" applyFont="1" applyFill="1" applyBorder="1" applyAlignment="1">
      <alignment horizontal="right" vertical="top" wrapText="1"/>
    </xf>
    <xf numFmtId="2" fontId="59" fillId="0" borderId="836" xfId="0" applyNumberFormat="1" applyFont="1" applyBorder="1" applyAlignment="1">
      <alignment horizontal="right" vertical="top"/>
    </xf>
    <xf numFmtId="0" fontId="12" fillId="3" borderId="904" xfId="0" applyFont="1" applyFill="1" applyBorder="1" applyAlignment="1">
      <alignment horizontal="right" vertical="top" wrapText="1"/>
    </xf>
    <xf numFmtId="0" fontId="12" fillId="38" borderId="905" xfId="0" applyFont="1" applyFill="1" applyBorder="1" applyAlignment="1">
      <alignment horizontal="right" vertical="top" wrapText="1"/>
    </xf>
    <xf numFmtId="0" fontId="12" fillId="7" borderId="904" xfId="0" applyFont="1" applyFill="1" applyBorder="1" applyAlignment="1">
      <alignment horizontal="right" vertical="top" wrapText="1"/>
    </xf>
    <xf numFmtId="0" fontId="12" fillId="7" borderId="901" xfId="0" applyFont="1" applyFill="1" applyBorder="1" applyAlignment="1">
      <alignment horizontal="right" vertical="top" wrapText="1"/>
    </xf>
    <xf numFmtId="1" fontId="59" fillId="0" borderId="904" xfId="0" applyNumberFormat="1" applyFont="1" applyFill="1" applyBorder="1" applyAlignment="1">
      <alignment horizontal="right" vertical="top"/>
    </xf>
    <xf numFmtId="1" fontId="59" fillId="0" borderId="905" xfId="0" applyNumberFormat="1" applyFont="1" applyFill="1" applyBorder="1" applyAlignment="1">
      <alignment horizontal="right" vertical="top"/>
    </xf>
    <xf numFmtId="2" fontId="59" fillId="0" borderId="905" xfId="0" applyNumberFormat="1" applyFont="1" applyFill="1" applyBorder="1" applyAlignment="1">
      <alignment horizontal="right" vertical="top"/>
    </xf>
    <xf numFmtId="2" fontId="59" fillId="0" borderId="901" xfId="0" applyNumberFormat="1" applyFont="1" applyFill="1" applyBorder="1" applyAlignment="1">
      <alignment horizontal="right" vertical="top"/>
    </xf>
    <xf numFmtId="1" fontId="59" fillId="0" borderId="902" xfId="0" applyNumberFormat="1" applyFont="1" applyBorder="1" applyAlignment="1">
      <alignment horizontal="right" vertical="top"/>
    </xf>
    <xf numFmtId="1" fontId="59" fillId="0" borderId="905" xfId="0" applyNumberFormat="1" applyFont="1" applyBorder="1" applyAlignment="1">
      <alignment horizontal="right" vertical="top"/>
    </xf>
    <xf numFmtId="2" fontId="59" fillId="0" borderId="901" xfId="0" applyNumberFormat="1" applyFont="1" applyBorder="1" applyAlignment="1">
      <alignment horizontal="right" vertical="top"/>
    </xf>
    <xf numFmtId="0" fontId="59" fillId="0" borderId="904" xfId="0" applyFont="1" applyFill="1" applyBorder="1" applyAlignment="1">
      <alignment horizontal="right" vertical="top"/>
    </xf>
    <xf numFmtId="0" fontId="59" fillId="0" borderId="905" xfId="0" applyFont="1" applyFill="1" applyBorder="1" applyAlignment="1">
      <alignment horizontal="right" vertical="top"/>
    </xf>
    <xf numFmtId="0" fontId="59" fillId="0" borderId="902" xfId="0" applyFont="1" applyBorder="1" applyAlignment="1">
      <alignment horizontal="right" vertical="top"/>
    </xf>
    <xf numFmtId="0" fontId="59" fillId="0" borderId="905" xfId="0" applyFont="1" applyBorder="1" applyAlignment="1">
      <alignment horizontal="right" vertical="top"/>
    </xf>
    <xf numFmtId="2" fontId="59" fillId="0" borderId="905" xfId="0" applyNumberFormat="1" applyFont="1" applyBorder="1" applyAlignment="1">
      <alignment horizontal="right" vertical="top"/>
    </xf>
    <xf numFmtId="1" fontId="8" fillId="0" borderId="900" xfId="0" applyNumberFormat="1" applyFont="1" applyBorder="1" applyAlignment="1">
      <alignment horizontal="right" vertical="top" wrapText="1"/>
    </xf>
    <xf numFmtId="1" fontId="8" fillId="0" borderId="894" xfId="0" applyNumberFormat="1" applyFont="1" applyBorder="1" applyAlignment="1">
      <alignment horizontal="right" vertical="top" wrapText="1"/>
    </xf>
    <xf numFmtId="2" fontId="71" fillId="0" borderId="893" xfId="0" applyNumberFormat="1" applyFont="1" applyBorder="1" applyAlignment="1">
      <alignment horizontal="right" vertical="top" wrapText="1"/>
    </xf>
    <xf numFmtId="2" fontId="8" fillId="0" borderId="893" xfId="0" applyNumberFormat="1" applyFont="1" applyBorder="1" applyAlignment="1">
      <alignment horizontal="right" vertical="top" wrapText="1"/>
    </xf>
    <xf numFmtId="1" fontId="8" fillId="0" borderId="898" xfId="0" applyNumberFormat="1" applyFont="1" applyBorder="1" applyAlignment="1">
      <alignment horizontal="right" vertical="top" wrapText="1"/>
    </xf>
    <xf numFmtId="1" fontId="8" fillId="0" borderId="906" xfId="0" applyNumberFormat="1" applyFont="1" applyBorder="1" applyAlignment="1">
      <alignment horizontal="right" vertical="top" wrapText="1"/>
    </xf>
    <xf numFmtId="2" fontId="8" fillId="0" borderId="906" xfId="0" applyNumberFormat="1" applyFont="1" applyBorder="1" applyAlignment="1">
      <alignment horizontal="right" vertical="top" wrapText="1"/>
    </xf>
    <xf numFmtId="2" fontId="0" fillId="0" borderId="42" xfId="0" applyNumberFormat="1" applyBorder="1" applyAlignment="1">
      <alignment vertical="top"/>
    </xf>
    <xf numFmtId="2" fontId="53" fillId="0" borderId="921" xfId="8" applyNumberFormat="1" applyFont="1" applyBorder="1" applyAlignment="1">
      <alignment horizontal="right" vertical="top"/>
    </xf>
    <xf numFmtId="1" fontId="53" fillId="0" borderId="924" xfId="8" applyNumberFormat="1" applyFont="1" applyBorder="1" applyAlignment="1">
      <alignment horizontal="right" vertical="top"/>
    </xf>
    <xf numFmtId="0" fontId="16" fillId="6" borderId="5" xfId="0" applyFont="1" applyFill="1" applyBorder="1" applyAlignment="1">
      <alignment horizontal="left" vertical="top"/>
    </xf>
    <xf numFmtId="0" fontId="16" fillId="6" borderId="42" xfId="0" applyFont="1" applyFill="1" applyBorder="1" applyAlignment="1">
      <alignment horizontal="right" vertical="top" wrapText="1"/>
    </xf>
    <xf numFmtId="0" fontId="16" fillId="6" borderId="27" xfId="0" applyFont="1" applyFill="1" applyBorder="1" applyAlignment="1">
      <alignment horizontal="right" vertical="top" wrapText="1"/>
    </xf>
    <xf numFmtId="0" fontId="16" fillId="6" borderId="7" xfId="0" applyFont="1" applyFill="1" applyBorder="1" applyAlignment="1">
      <alignment horizontal="left" vertical="top"/>
    </xf>
    <xf numFmtId="0" fontId="16" fillId="6" borderId="5" xfId="0" applyFont="1" applyFill="1" applyBorder="1" applyAlignment="1">
      <alignment horizontal="right" vertical="top" wrapText="1"/>
    </xf>
    <xf numFmtId="0" fontId="16" fillId="6" borderId="54" xfId="0" applyFont="1" applyFill="1" applyBorder="1" applyAlignment="1">
      <alignment horizontal="right" vertical="top" wrapText="1"/>
    </xf>
    <xf numFmtId="0" fontId="12" fillId="6" borderId="27" xfId="0" applyFont="1" applyFill="1" applyBorder="1" applyAlignment="1">
      <alignment horizontal="right" vertical="top"/>
    </xf>
    <xf numFmtId="0" fontId="12" fillId="3" borderId="916" xfId="0" applyFont="1" applyFill="1" applyBorder="1" applyAlignment="1">
      <alignment horizontal="right" vertical="top"/>
    </xf>
    <xf numFmtId="0" fontId="12" fillId="38" borderId="42" xfId="0" applyFont="1" applyFill="1" applyBorder="1" applyAlignment="1">
      <alignment horizontal="right" vertical="top"/>
    </xf>
    <xf numFmtId="0" fontId="12" fillId="3" borderId="27" xfId="0" applyFont="1" applyFill="1" applyBorder="1" applyAlignment="1">
      <alignment horizontal="right" vertical="top" wrapText="1"/>
    </xf>
    <xf numFmtId="0" fontId="12" fillId="3" borderId="54" xfId="0" applyFont="1" applyFill="1" applyBorder="1" applyAlignment="1">
      <alignment horizontal="right" vertical="top" wrapText="1"/>
    </xf>
    <xf numFmtId="0" fontId="12" fillId="3" borderId="899" xfId="0" applyFont="1" applyFill="1" applyBorder="1" applyAlignment="1">
      <alignment horizontal="right" vertical="top" wrapText="1"/>
    </xf>
    <xf numFmtId="0" fontId="12" fillId="14" borderId="54" xfId="0" applyFont="1" applyFill="1" applyBorder="1" applyAlignment="1">
      <alignment horizontal="right" vertical="top" wrapText="1"/>
    </xf>
    <xf numFmtId="0" fontId="12" fillId="36" borderId="27" xfId="0" applyFont="1" applyFill="1" applyBorder="1" applyAlignment="1">
      <alignment horizontal="right" vertical="top" wrapText="1"/>
    </xf>
    <xf numFmtId="0" fontId="12" fillId="37" borderId="42" xfId="0" applyFont="1" applyFill="1" applyBorder="1" applyAlignment="1">
      <alignment horizontal="right" vertical="top"/>
    </xf>
    <xf numFmtId="0" fontId="12" fillId="13" borderId="42" xfId="0" applyFont="1" applyFill="1" applyBorder="1" applyAlignment="1">
      <alignment horizontal="right" vertical="top"/>
    </xf>
    <xf numFmtId="0" fontId="12" fillId="38" borderId="27" xfId="0" applyFont="1" applyFill="1" applyBorder="1" applyAlignment="1">
      <alignment horizontal="right" vertical="top"/>
    </xf>
    <xf numFmtId="0" fontId="12" fillId="3" borderId="899" xfId="0" applyFont="1" applyFill="1" applyBorder="1" applyAlignment="1">
      <alignment horizontal="right" vertical="top"/>
    </xf>
    <xf numFmtId="0" fontId="12" fillId="14" borderId="27" xfId="0" applyFont="1" applyFill="1" applyBorder="1" applyAlignment="1">
      <alignment horizontal="right" vertical="top"/>
    </xf>
    <xf numFmtId="0" fontId="12" fillId="36" borderId="27" xfId="0" applyFont="1" applyFill="1" applyBorder="1" applyAlignment="1">
      <alignment horizontal="right" vertical="top"/>
    </xf>
    <xf numFmtId="0" fontId="12" fillId="37" borderId="27" xfId="0" applyFont="1" applyFill="1" applyBorder="1" applyAlignment="1">
      <alignment horizontal="right" vertical="top"/>
    </xf>
    <xf numFmtId="0" fontId="12" fillId="13" borderId="27" xfId="0" applyFont="1" applyFill="1" applyBorder="1" applyAlignment="1">
      <alignment horizontal="right" vertical="top"/>
    </xf>
    <xf numFmtId="0" fontId="12" fillId="3" borderId="27" xfId="0" applyFont="1" applyFill="1" applyBorder="1" applyAlignment="1">
      <alignment horizontal="right" vertical="top"/>
    </xf>
    <xf numFmtId="1" fontId="36" fillId="14" borderId="910" xfId="0" applyNumberFormat="1" applyFont="1" applyFill="1" applyBorder="1" applyAlignment="1">
      <alignment horizontal="right" vertical="top" wrapText="1"/>
    </xf>
    <xf numFmtId="1" fontId="36" fillId="36" borderId="900" xfId="0" applyNumberFormat="1" applyFont="1" applyFill="1" applyBorder="1" applyAlignment="1">
      <alignment horizontal="right" vertical="top" wrapText="1"/>
    </xf>
    <xf numFmtId="0" fontId="1" fillId="37" borderId="915" xfId="0" applyFont="1" applyFill="1" applyBorder="1" applyAlignment="1">
      <alignment horizontal="right" vertical="top"/>
    </xf>
    <xf numFmtId="0" fontId="1" fillId="13" borderId="915" xfId="0" applyFont="1" applyFill="1" applyBorder="1" applyAlignment="1">
      <alignment horizontal="right" vertical="top"/>
    </xf>
    <xf numFmtId="0" fontId="1" fillId="6" borderId="917" xfId="0" applyFont="1" applyFill="1" applyBorder="1" applyAlignment="1">
      <alignment horizontal="right" vertical="top"/>
    </xf>
    <xf numFmtId="0" fontId="12" fillId="0" borderId="914" xfId="0" applyFont="1" applyBorder="1" applyAlignment="1">
      <alignment horizontal="right" vertical="top"/>
    </xf>
    <xf numFmtId="0" fontId="12" fillId="38" borderId="915" xfId="0" applyFont="1" applyFill="1" applyBorder="1" applyAlignment="1">
      <alignment horizontal="right" vertical="top"/>
    </xf>
    <xf numFmtId="2" fontId="16" fillId="13" borderId="894" xfId="0" applyNumberFormat="1" applyFont="1" applyFill="1" applyBorder="1" applyAlignment="1">
      <alignment horizontal="right" vertical="top" wrapText="1"/>
    </xf>
    <xf numFmtId="0" fontId="16" fillId="3" borderId="894" xfId="0" applyFont="1" applyFill="1" applyBorder="1" applyAlignment="1">
      <alignment horizontal="right" vertical="top" wrapText="1"/>
    </xf>
    <xf numFmtId="0" fontId="16" fillId="34" borderId="894" xfId="0" applyFont="1" applyFill="1" applyBorder="1" applyAlignment="1">
      <alignment horizontal="right" vertical="top" wrapText="1"/>
    </xf>
    <xf numFmtId="0" fontId="16" fillId="35" borderId="903" xfId="0" applyFont="1" applyFill="1" applyBorder="1" applyAlignment="1">
      <alignment horizontal="right" vertical="top" wrapText="1"/>
    </xf>
    <xf numFmtId="2" fontId="16" fillId="6" borderId="909" xfId="0" applyNumberFormat="1" applyFont="1" applyFill="1" applyBorder="1" applyAlignment="1">
      <alignment horizontal="right" vertical="top" wrapText="1"/>
    </xf>
    <xf numFmtId="0" fontId="16" fillId="4" borderId="900" xfId="0" applyFont="1" applyFill="1" applyBorder="1" applyAlignment="1">
      <alignment horizontal="right" vertical="top" wrapText="1"/>
    </xf>
    <xf numFmtId="0" fontId="16" fillId="35" borderId="894" xfId="0" applyFont="1" applyFill="1" applyBorder="1" applyAlignment="1">
      <alignment horizontal="right" vertical="top" wrapText="1"/>
    </xf>
    <xf numFmtId="2" fontId="35" fillId="6" borderId="910" xfId="0" applyNumberFormat="1" applyFont="1" applyFill="1" applyBorder="1" applyAlignment="1">
      <alignment horizontal="right" vertical="top" wrapText="1"/>
    </xf>
    <xf numFmtId="2" fontId="35" fillId="13" borderId="900" xfId="0" applyNumberFormat="1" applyFont="1" applyFill="1" applyBorder="1" applyAlignment="1">
      <alignment horizontal="right" vertical="top" wrapText="1"/>
    </xf>
    <xf numFmtId="0" fontId="35" fillId="4" borderId="900" xfId="0" applyFont="1" applyFill="1" applyBorder="1" applyAlignment="1">
      <alignment horizontal="right" vertical="top" wrapText="1"/>
    </xf>
    <xf numFmtId="0" fontId="35" fillId="3" borderId="900" xfId="0" applyFont="1" applyFill="1" applyBorder="1" applyAlignment="1">
      <alignment horizontal="right" vertical="top" wrapText="1"/>
    </xf>
    <xf numFmtId="0" fontId="35" fillId="34" borderId="900" xfId="0" applyFont="1" applyFill="1" applyBorder="1" applyAlignment="1">
      <alignment horizontal="right" vertical="top" wrapText="1"/>
    </xf>
    <xf numFmtId="0" fontId="35" fillId="35" borderId="903" xfId="0" applyFont="1" applyFill="1" applyBorder="1" applyAlignment="1">
      <alignment horizontal="right" vertical="top" wrapText="1"/>
    </xf>
    <xf numFmtId="0" fontId="16" fillId="34" borderId="900" xfId="0" applyFont="1" applyFill="1" applyBorder="1" applyAlignment="1">
      <alignment horizontal="right" vertical="top" wrapText="1"/>
    </xf>
    <xf numFmtId="2" fontId="35" fillId="13" borderId="894" xfId="0" applyNumberFormat="1" applyFont="1" applyFill="1" applyBorder="1" applyAlignment="1">
      <alignment horizontal="right" vertical="top" wrapText="1"/>
    </xf>
    <xf numFmtId="0" fontId="35" fillId="4" borderId="894" xfId="0" applyFont="1" applyFill="1" applyBorder="1" applyAlignment="1">
      <alignment horizontal="right" vertical="top" wrapText="1"/>
    </xf>
    <xf numFmtId="0" fontId="35" fillId="3" borderId="894" xfId="0" applyFont="1" applyFill="1" applyBorder="1" applyAlignment="1">
      <alignment horizontal="right" vertical="top" wrapText="1"/>
    </xf>
    <xf numFmtId="0" fontId="35" fillId="34" borderId="894" xfId="0" applyFont="1" applyFill="1" applyBorder="1" applyAlignment="1">
      <alignment horizontal="right" vertical="top" wrapText="1"/>
    </xf>
    <xf numFmtId="0" fontId="14" fillId="9" borderId="920" xfId="0" applyFont="1" applyFill="1" applyBorder="1" applyAlignment="1">
      <alignment horizontal="right" vertical="top" wrapText="1"/>
    </xf>
    <xf numFmtId="0" fontId="14" fillId="9" borderId="900" xfId="0" applyFont="1" applyFill="1" applyBorder="1" applyAlignment="1">
      <alignment horizontal="right" vertical="top" wrapText="1"/>
    </xf>
    <xf numFmtId="2" fontId="14" fillId="9" borderId="918" xfId="0" applyNumberFormat="1" applyFont="1" applyFill="1" applyBorder="1" applyAlignment="1">
      <alignment horizontal="right" vertical="top" wrapText="1"/>
    </xf>
    <xf numFmtId="2" fontId="14" fillId="9" borderId="919" xfId="0" applyNumberFormat="1" applyFont="1" applyFill="1" applyBorder="1" applyAlignment="1">
      <alignment horizontal="right" vertical="top" wrapText="1"/>
    </xf>
    <xf numFmtId="0" fontId="14" fillId="9" borderId="894" xfId="0" applyFont="1" applyFill="1" applyBorder="1" applyAlignment="1">
      <alignment horizontal="right" vertical="top" wrapText="1"/>
    </xf>
    <xf numFmtId="0" fontId="8" fillId="4" borderId="794" xfId="0" applyFont="1" applyFill="1" applyBorder="1" applyAlignment="1">
      <alignment horizontal="right" vertical="top" wrapText="1"/>
    </xf>
    <xf numFmtId="0" fontId="8" fillId="4" borderId="795" xfId="0" applyFont="1" applyFill="1" applyBorder="1" applyAlignment="1">
      <alignment horizontal="right" vertical="top" wrapText="1"/>
    </xf>
    <xf numFmtId="0" fontId="8" fillId="4" borderId="792" xfId="0" applyFont="1" applyFill="1" applyBorder="1" applyAlignment="1">
      <alignment horizontal="right" vertical="top" wrapText="1"/>
    </xf>
    <xf numFmtId="0" fontId="8" fillId="4" borderId="793" xfId="0" applyFont="1" applyFill="1" applyBorder="1" applyAlignment="1">
      <alignment horizontal="right" vertical="top" wrapText="1"/>
    </xf>
    <xf numFmtId="2" fontId="8" fillId="4" borderId="795" xfId="0" applyNumberFormat="1" applyFont="1" applyFill="1" applyBorder="1" applyAlignment="1">
      <alignment horizontal="right" vertical="top" wrapText="1"/>
    </xf>
    <xf numFmtId="2" fontId="8" fillId="4" borderId="793" xfId="0" applyNumberFormat="1" applyFont="1" applyFill="1" applyBorder="1" applyAlignment="1">
      <alignment horizontal="right" vertical="top" wrapText="1"/>
    </xf>
    <xf numFmtId="0" fontId="70" fillId="37" borderId="794" xfId="0" applyFont="1" applyFill="1" applyBorder="1" applyAlignment="1">
      <alignment horizontal="right" vertical="top" wrapText="1"/>
    </xf>
    <xf numFmtId="0" fontId="70" fillId="37" borderId="795" xfId="0" applyFont="1" applyFill="1" applyBorder="1" applyAlignment="1">
      <alignment horizontal="right" vertical="top" wrapText="1"/>
    </xf>
    <xf numFmtId="0" fontId="70" fillId="37" borderId="792" xfId="0" applyFont="1" applyFill="1" applyBorder="1" applyAlignment="1">
      <alignment horizontal="right" vertical="top" wrapText="1"/>
    </xf>
    <xf numFmtId="2" fontId="70" fillId="37" borderId="795" xfId="0" applyNumberFormat="1" applyFont="1" applyFill="1" applyBorder="1" applyAlignment="1">
      <alignment horizontal="right" vertical="top" wrapText="1"/>
    </xf>
    <xf numFmtId="2" fontId="70" fillId="37" borderId="793" xfId="0" applyNumberFormat="1" applyFont="1" applyFill="1" applyBorder="1" applyAlignment="1">
      <alignment horizontal="right" vertical="top" wrapText="1"/>
    </xf>
    <xf numFmtId="49" fontId="14" fillId="9" borderId="918" xfId="0" applyNumberFormat="1" applyFont="1" applyFill="1" applyBorder="1" applyAlignment="1">
      <alignment horizontal="right" vertical="top" wrapText="1"/>
    </xf>
    <xf numFmtId="49" fontId="14" fillId="9" borderId="919" xfId="0" applyNumberFormat="1" applyFont="1" applyFill="1" applyBorder="1" applyAlignment="1">
      <alignment horizontal="right" vertical="top" wrapText="1"/>
    </xf>
    <xf numFmtId="0" fontId="12" fillId="3" borderId="922" xfId="0" applyFont="1" applyFill="1" applyBorder="1" applyAlignment="1">
      <alignment horizontal="right" vertical="top"/>
    </xf>
    <xf numFmtId="0" fontId="14" fillId="6" borderId="924" xfId="0" applyFont="1" applyFill="1" applyBorder="1" applyAlignment="1">
      <alignment horizontal="right" vertical="top"/>
    </xf>
    <xf numFmtId="0" fontId="16" fillId="6" borderId="924" xfId="0" applyFont="1" applyFill="1" applyBorder="1" applyAlignment="1">
      <alignment horizontal="right" vertical="top"/>
    </xf>
    <xf numFmtId="0" fontId="12" fillId="3" borderId="924" xfId="0" applyFont="1" applyFill="1" applyBorder="1" applyAlignment="1">
      <alignment horizontal="right" vertical="top"/>
    </xf>
    <xf numFmtId="0" fontId="12" fillId="3" borderId="925" xfId="0" applyFont="1" applyFill="1" applyBorder="1" applyAlignment="1">
      <alignment horizontal="right" vertical="top"/>
    </xf>
    <xf numFmtId="0" fontId="12" fillId="14" borderId="923" xfId="0" applyFont="1" applyFill="1" applyBorder="1" applyAlignment="1">
      <alignment horizontal="right" vertical="top"/>
    </xf>
    <xf numFmtId="0" fontId="12" fillId="36" borderId="924" xfId="0" applyFont="1" applyFill="1" applyBorder="1" applyAlignment="1">
      <alignment horizontal="right" vertical="top"/>
    </xf>
    <xf numFmtId="0" fontId="12" fillId="37" borderId="924" xfId="0" applyFont="1" applyFill="1" applyBorder="1" applyAlignment="1">
      <alignment horizontal="right" vertical="top"/>
    </xf>
    <xf numFmtId="0" fontId="14" fillId="13" borderId="924" xfId="0" applyFont="1" applyFill="1" applyBorder="1" applyAlignment="1">
      <alignment horizontal="right" vertical="top"/>
    </xf>
    <xf numFmtId="0" fontId="14" fillId="38" borderId="924" xfId="0" applyFont="1" applyFill="1" applyBorder="1" applyAlignment="1">
      <alignment horizontal="right" vertical="top"/>
    </xf>
    <xf numFmtId="0" fontId="14" fillId="3" borderId="925" xfId="0" applyFont="1" applyFill="1" applyBorder="1" applyAlignment="1">
      <alignment horizontal="right" vertical="top"/>
    </xf>
    <xf numFmtId="0" fontId="16" fillId="14" borderId="923" xfId="0" applyFont="1" applyFill="1" applyBorder="1" applyAlignment="1">
      <alignment horizontal="right" vertical="top"/>
    </xf>
    <xf numFmtId="0" fontId="16" fillId="36" borderId="924" xfId="0" applyFont="1" applyFill="1" applyBorder="1" applyAlignment="1">
      <alignment horizontal="right" vertical="top"/>
    </xf>
    <xf numFmtId="0" fontId="16" fillId="37" borderId="924" xfId="0" applyFont="1" applyFill="1" applyBorder="1" applyAlignment="1">
      <alignment horizontal="right" vertical="top"/>
    </xf>
    <xf numFmtId="0" fontId="16" fillId="13" borderId="924" xfId="0" applyFont="1" applyFill="1" applyBorder="1" applyAlignment="1">
      <alignment horizontal="right" vertical="top"/>
    </xf>
    <xf numFmtId="0" fontId="16" fillId="38" borderId="924" xfId="0" applyFont="1" applyFill="1" applyBorder="1" applyAlignment="1">
      <alignment horizontal="right" vertical="top"/>
    </xf>
    <xf numFmtId="0" fontId="16" fillId="3" borderId="925" xfId="0" applyFont="1" applyFill="1" applyBorder="1" applyAlignment="1">
      <alignment horizontal="right" vertical="top"/>
    </xf>
    <xf numFmtId="0" fontId="12" fillId="14" borderId="922" xfId="0" applyFont="1" applyFill="1" applyBorder="1" applyAlignment="1">
      <alignment horizontal="right"/>
    </xf>
    <xf numFmtId="0" fontId="12" fillId="36" borderId="900" xfId="0" applyFont="1" applyFill="1" applyBorder="1" applyAlignment="1">
      <alignment horizontal="right"/>
    </xf>
    <xf numFmtId="0" fontId="12" fillId="37" borderId="900" xfId="0" applyFont="1" applyFill="1" applyBorder="1" applyAlignment="1">
      <alignment horizontal="right"/>
    </xf>
    <xf numFmtId="0" fontId="12" fillId="13" borderId="894" xfId="0" applyFont="1" applyFill="1" applyBorder="1" applyAlignment="1">
      <alignment horizontal="right"/>
    </xf>
    <xf numFmtId="0" fontId="12" fillId="6" borderId="909" xfId="0" applyFont="1" applyFill="1" applyBorder="1" applyAlignment="1">
      <alignment horizontal="right"/>
    </xf>
    <xf numFmtId="0" fontId="14" fillId="0" borderId="923" xfId="0" applyFont="1" applyFill="1" applyBorder="1" applyAlignment="1">
      <alignment horizontal="right" vertical="top"/>
    </xf>
    <xf numFmtId="0" fontId="14" fillId="7" borderId="923" xfId="0" applyFont="1" applyFill="1" applyBorder="1" applyAlignment="1">
      <alignment horizontal="right" vertical="top"/>
    </xf>
    <xf numFmtId="0" fontId="14" fillId="7" borderId="925" xfId="0" applyFont="1" applyFill="1" applyBorder="1" applyAlignment="1">
      <alignment horizontal="right" vertical="top"/>
    </xf>
    <xf numFmtId="2" fontId="16" fillId="6" borderId="922" xfId="0" applyNumberFormat="1" applyFont="1" applyFill="1" applyBorder="1" applyAlignment="1">
      <alignment horizontal="right" vertical="top" wrapText="1"/>
    </xf>
    <xf numFmtId="0" fontId="16" fillId="4" borderId="921" xfId="0" applyFont="1" applyFill="1" applyBorder="1" applyAlignment="1">
      <alignment horizontal="right" vertical="top" wrapText="1"/>
    </xf>
    <xf numFmtId="0" fontId="16" fillId="35" borderId="925" xfId="0" applyFont="1" applyFill="1" applyBorder="1" applyAlignment="1">
      <alignment horizontal="right" vertical="top" wrapText="1"/>
    </xf>
    <xf numFmtId="0" fontId="16" fillId="34" borderId="924" xfId="0" applyFont="1" applyFill="1" applyBorder="1" applyAlignment="1">
      <alignment horizontal="right" vertical="top" wrapText="1"/>
    </xf>
    <xf numFmtId="2" fontId="16" fillId="13" borderId="924" xfId="0" applyNumberFormat="1" applyFont="1" applyFill="1" applyBorder="1" applyAlignment="1">
      <alignment horizontal="right" vertical="top" wrapText="1"/>
    </xf>
    <xf numFmtId="0" fontId="16" fillId="4" borderId="924" xfId="0" applyFont="1" applyFill="1" applyBorder="1" applyAlignment="1">
      <alignment horizontal="right" vertical="top" wrapText="1"/>
    </xf>
    <xf numFmtId="0" fontId="16" fillId="3" borderId="924" xfId="0" applyFont="1" applyFill="1" applyBorder="1" applyAlignment="1">
      <alignment horizontal="right" vertical="top" wrapText="1"/>
    </xf>
    <xf numFmtId="2" fontId="16" fillId="6" borderId="923" xfId="0" applyNumberFormat="1" applyFont="1" applyFill="1" applyBorder="1" applyAlignment="1">
      <alignment horizontal="right" vertical="top" wrapText="1"/>
    </xf>
    <xf numFmtId="1" fontId="8" fillId="0" borderId="924" xfId="0" applyNumberFormat="1" applyFont="1" applyBorder="1" applyAlignment="1">
      <alignment horizontal="right" vertical="top" wrapText="1"/>
    </xf>
    <xf numFmtId="1" fontId="8" fillId="0" borderId="921" xfId="0" applyNumberFormat="1" applyFont="1" applyBorder="1" applyAlignment="1">
      <alignment horizontal="right" vertical="top" wrapText="1"/>
    </xf>
    <xf numFmtId="2" fontId="8" fillId="0" borderId="921" xfId="0" applyNumberFormat="1" applyFont="1" applyBorder="1" applyAlignment="1">
      <alignment horizontal="right" vertical="top" wrapText="1"/>
    </xf>
    <xf numFmtId="2" fontId="8" fillId="0" borderId="922" xfId="0" applyNumberFormat="1" applyFont="1" applyBorder="1" applyAlignment="1">
      <alignment horizontal="right" vertical="top" wrapText="1"/>
    </xf>
    <xf numFmtId="2" fontId="53" fillId="0" borderId="922" xfId="8" applyNumberFormat="1" applyFont="1" applyBorder="1" applyAlignment="1">
      <alignment horizontal="right" vertical="top"/>
    </xf>
    <xf numFmtId="0" fontId="8" fillId="0" borderId="911" xfId="0" applyFont="1" applyBorder="1" applyAlignment="1">
      <alignment horizontal="center" vertical="center" wrapText="1"/>
    </xf>
    <xf numFmtId="0" fontId="8" fillId="0" borderId="814" xfId="0" applyFont="1" applyBorder="1" applyAlignment="1">
      <alignment horizontal="center" vertical="center" wrapText="1"/>
    </xf>
    <xf numFmtId="0" fontId="8" fillId="0" borderId="903" xfId="0" applyFont="1" applyBorder="1" applyAlignment="1">
      <alignment horizontal="center" vertical="center" wrapText="1"/>
    </xf>
    <xf numFmtId="0" fontId="8" fillId="0" borderId="924" xfId="0" applyFont="1" applyBorder="1" applyAlignment="1">
      <alignment horizontal="center" vertical="center" wrapText="1"/>
    </xf>
    <xf numFmtId="0" fontId="8" fillId="0" borderId="909" xfId="0" applyFont="1" applyBorder="1" applyAlignment="1">
      <alignment horizontal="center" vertical="center" wrapText="1"/>
    </xf>
    <xf numFmtId="2" fontId="8" fillId="0" borderId="894" xfId="0" applyNumberFormat="1" applyFont="1" applyBorder="1" applyAlignment="1">
      <alignment horizontal="center" vertical="center" wrapText="1"/>
    </xf>
    <xf numFmtId="0" fontId="8" fillId="0" borderId="923" xfId="0" applyFont="1" applyBorder="1" applyAlignment="1">
      <alignment horizontal="center" vertical="center" wrapText="1"/>
    </xf>
    <xf numFmtId="0" fontId="8" fillId="0" borderId="912" xfId="0" applyFont="1" applyBorder="1" applyAlignment="1">
      <alignment horizontal="center" vertical="center" wrapText="1"/>
    </xf>
    <xf numFmtId="1" fontId="53" fillId="0" borderId="925" xfId="8" applyNumberFormat="1" applyFont="1" applyBorder="1" applyAlignment="1">
      <alignment horizontal="right" vertical="top"/>
    </xf>
    <xf numFmtId="0" fontId="8" fillId="0" borderId="925" xfId="0" applyFont="1" applyBorder="1" applyAlignment="1">
      <alignment horizontal="center" vertical="center" wrapText="1"/>
    </xf>
    <xf numFmtId="2" fontId="8" fillId="0" borderId="909" xfId="0" applyNumberFormat="1" applyFont="1" applyBorder="1" applyAlignment="1">
      <alignment horizontal="center" vertical="center" wrapText="1"/>
    </xf>
    <xf numFmtId="0" fontId="8" fillId="0" borderId="895" xfId="0" applyFont="1" applyBorder="1" applyAlignment="1">
      <alignment horizontal="center" vertical="center" wrapText="1"/>
    </xf>
    <xf numFmtId="0" fontId="8" fillId="0" borderId="894" xfId="0" applyFont="1" applyBorder="1" applyAlignment="1">
      <alignment horizontal="center" vertical="center" wrapText="1"/>
    </xf>
    <xf numFmtId="0" fontId="52" fillId="5" borderId="900" xfId="25" applyFont="1" applyFill="1" applyBorder="1" applyAlignment="1">
      <alignment horizontal="left" vertical="top"/>
    </xf>
    <xf numFmtId="1" fontId="58" fillId="0" borderId="894" xfId="0" applyNumberFormat="1" applyFont="1" applyBorder="1" applyAlignment="1">
      <alignment horizontal="right" vertical="top" wrapText="1"/>
    </xf>
    <xf numFmtId="1" fontId="58" fillId="0" borderId="900" xfId="0" applyNumberFormat="1" applyFont="1" applyBorder="1" applyAlignment="1">
      <alignment horizontal="right" vertical="top" wrapText="1"/>
    </xf>
    <xf numFmtId="1" fontId="58" fillId="0" borderId="903" xfId="0" applyNumberFormat="1" applyFont="1" applyBorder="1" applyAlignment="1">
      <alignment horizontal="right" vertical="top" wrapText="1"/>
    </xf>
    <xf numFmtId="0" fontId="58" fillId="5" borderId="924" xfId="0" applyFont="1" applyFill="1" applyBorder="1" applyAlignment="1">
      <alignment horizontal="right" vertical="top" wrapText="1"/>
    </xf>
    <xf numFmtId="0" fontId="58" fillId="5" borderId="921" xfId="0" applyFont="1" applyFill="1" applyBorder="1" applyAlignment="1">
      <alignment horizontal="right" vertical="top" wrapText="1"/>
    </xf>
    <xf numFmtId="2" fontId="58" fillId="5" borderId="921" xfId="0" applyNumberFormat="1" applyFont="1" applyFill="1" applyBorder="1" applyAlignment="1">
      <alignment horizontal="right" vertical="top" wrapText="1"/>
    </xf>
    <xf numFmtId="2" fontId="58" fillId="5" borderId="922" xfId="0" applyNumberFormat="1" applyFont="1" applyFill="1" applyBorder="1" applyAlignment="1">
      <alignment horizontal="right" vertical="top" wrapText="1"/>
    </xf>
    <xf numFmtId="0" fontId="52" fillId="5" borderId="910" xfId="25" applyFont="1" applyFill="1" applyBorder="1" applyAlignment="1">
      <alignment horizontal="left" vertical="top"/>
    </xf>
    <xf numFmtId="0" fontId="52" fillId="5" borderId="922" xfId="25" applyFont="1" applyFill="1" applyBorder="1" applyAlignment="1">
      <alignment horizontal="left" vertical="top"/>
    </xf>
    <xf numFmtId="0" fontId="52" fillId="5" borderId="921" xfId="25" applyFont="1" applyFill="1" applyBorder="1" applyAlignment="1">
      <alignment horizontal="left" vertical="top"/>
    </xf>
    <xf numFmtId="0" fontId="52" fillId="5" borderId="922" xfId="8" applyFont="1" applyFill="1" applyBorder="1" applyAlignment="1">
      <alignment vertical="top"/>
    </xf>
    <xf numFmtId="2" fontId="58" fillId="0" borderId="894" xfId="0" applyNumberFormat="1" applyFont="1" applyBorder="1" applyAlignment="1">
      <alignment horizontal="right" vertical="top" wrapText="1"/>
    </xf>
    <xf numFmtId="0" fontId="8" fillId="0" borderId="927" xfId="0" applyFont="1" applyBorder="1" applyAlignment="1">
      <alignment horizontal="center" vertical="center" wrapText="1"/>
    </xf>
    <xf numFmtId="2" fontId="53" fillId="0" borderId="923" xfId="8" applyNumberFormat="1" applyFont="1" applyBorder="1" applyAlignment="1">
      <alignment horizontal="right" vertical="top"/>
    </xf>
    <xf numFmtId="0" fontId="8" fillId="0" borderId="900" xfId="0" applyFont="1" applyBorder="1" applyAlignment="1">
      <alignment horizontal="center" vertical="center" wrapText="1"/>
    </xf>
    <xf numFmtId="0" fontId="8" fillId="0" borderId="921" xfId="0" applyFont="1" applyBorder="1" applyAlignment="1">
      <alignment horizontal="center" vertical="center" wrapText="1"/>
    </xf>
    <xf numFmtId="2" fontId="8" fillId="0" borderId="900" xfId="0" applyNumberFormat="1" applyFont="1" applyBorder="1" applyAlignment="1">
      <alignment horizontal="center" vertical="center" wrapText="1"/>
    </xf>
    <xf numFmtId="2" fontId="8" fillId="0" borderId="921" xfId="0" applyNumberFormat="1" applyFont="1" applyBorder="1" applyAlignment="1">
      <alignment horizontal="center" vertical="center" wrapText="1"/>
    </xf>
    <xf numFmtId="0" fontId="8" fillId="0" borderId="874" xfId="0" applyFont="1" applyBorder="1" applyAlignment="1">
      <alignment horizontal="center" vertical="center" wrapText="1"/>
    </xf>
    <xf numFmtId="0" fontId="8" fillId="0" borderId="922" xfId="0" applyFont="1" applyBorder="1" applyAlignment="1">
      <alignment horizontal="center" vertical="center" wrapText="1"/>
    </xf>
    <xf numFmtId="2" fontId="8" fillId="0" borderId="922" xfId="0" applyNumberFormat="1" applyFont="1" applyBorder="1" applyAlignment="1">
      <alignment horizontal="center" vertical="center" wrapText="1"/>
    </xf>
    <xf numFmtId="2" fontId="58" fillId="5" borderId="927" xfId="0" applyNumberFormat="1" applyFont="1" applyFill="1" applyBorder="1" applyAlignment="1">
      <alignment horizontal="right" vertical="top" wrapText="1"/>
    </xf>
    <xf numFmtId="2" fontId="58" fillId="5" borderId="926" xfId="0" applyNumberFormat="1" applyFont="1" applyFill="1" applyBorder="1" applyAlignment="1">
      <alignment horizontal="right" vertical="top" wrapText="1"/>
    </xf>
    <xf numFmtId="0" fontId="58" fillId="5" borderId="928" xfId="0" applyFont="1" applyFill="1" applyBorder="1" applyAlignment="1">
      <alignment horizontal="right" vertical="top" wrapText="1"/>
    </xf>
    <xf numFmtId="0" fontId="58" fillId="5" borderId="927" xfId="0" applyFont="1" applyFill="1" applyBorder="1" applyAlignment="1">
      <alignment horizontal="right" vertical="top" wrapText="1"/>
    </xf>
    <xf numFmtId="0" fontId="16" fillId="5" borderId="922" xfId="0" applyFont="1" applyFill="1" applyBorder="1" applyAlignment="1">
      <alignment horizontal="right" vertical="top" wrapText="1"/>
    </xf>
    <xf numFmtId="0" fontId="58" fillId="0" borderId="929" xfId="0" applyFont="1" applyBorder="1" applyAlignment="1">
      <alignment horizontal="right" vertical="top" wrapText="1"/>
    </xf>
    <xf numFmtId="0" fontId="57" fillId="0" borderId="930" xfId="0" applyFont="1" applyBorder="1" applyAlignment="1">
      <alignment horizontal="right" vertical="top" wrapText="1"/>
    </xf>
    <xf numFmtId="0" fontId="57" fillId="0" borderId="929" xfId="0" applyFont="1" applyBorder="1" applyAlignment="1">
      <alignment horizontal="right" vertical="top" wrapText="1"/>
    </xf>
    <xf numFmtId="0" fontId="57" fillId="0" borderId="932" xfId="0" applyFont="1" applyBorder="1" applyAlignment="1">
      <alignment horizontal="right" vertical="top" wrapText="1"/>
    </xf>
    <xf numFmtId="0" fontId="53" fillId="5" borderId="51" xfId="0" applyFont="1" applyFill="1" applyBorder="1" applyAlignment="1">
      <alignment horizontal="left"/>
    </xf>
    <xf numFmtId="0" fontId="8" fillId="5" borderId="912" xfId="0" applyFont="1" applyFill="1" applyBorder="1" applyAlignment="1">
      <alignment horizontal="right" vertical="top" wrapText="1"/>
    </xf>
    <xf numFmtId="0" fontId="8" fillId="5" borderId="874" xfId="0" applyFont="1" applyFill="1" applyBorder="1" applyAlignment="1">
      <alignment horizontal="right" vertical="top" wrapText="1"/>
    </xf>
    <xf numFmtId="0" fontId="8" fillId="5" borderId="931" xfId="0" applyFont="1" applyFill="1" applyBorder="1" applyAlignment="1">
      <alignment horizontal="left" wrapText="1"/>
    </xf>
    <xf numFmtId="0" fontId="8" fillId="5" borderId="814" xfId="0" applyFont="1" applyFill="1" applyBorder="1" applyAlignment="1">
      <alignment horizontal="right" vertical="top" wrapText="1"/>
    </xf>
    <xf numFmtId="0" fontId="57" fillId="0" borderId="933" xfId="0" applyFont="1" applyBorder="1" applyAlignment="1">
      <alignment horizontal="right" vertical="top" wrapText="1"/>
    </xf>
    <xf numFmtId="0" fontId="53" fillId="5" borderId="933" xfId="0" applyFont="1" applyFill="1" applyBorder="1" applyAlignment="1">
      <alignment horizontal="right" vertical="top" wrapText="1"/>
    </xf>
    <xf numFmtId="0" fontId="53" fillId="5" borderId="929" xfId="0" applyFont="1" applyFill="1" applyBorder="1" applyAlignment="1">
      <alignment horizontal="right" vertical="top" wrapText="1"/>
    </xf>
    <xf numFmtId="2" fontId="53" fillId="5" borderId="929" xfId="0" applyNumberFormat="1" applyFont="1" applyFill="1" applyBorder="1" applyAlignment="1">
      <alignment horizontal="right" vertical="top" wrapText="1"/>
    </xf>
    <xf numFmtId="2" fontId="53" fillId="5" borderId="932" xfId="0" applyNumberFormat="1" applyFont="1" applyFill="1" applyBorder="1" applyAlignment="1">
      <alignment horizontal="right" vertical="top" wrapText="1"/>
    </xf>
    <xf numFmtId="0" fontId="14" fillId="5" borderId="895" xfId="0" applyFont="1" applyFill="1" applyBorder="1" applyAlignment="1">
      <alignment horizontal="right" vertical="top" wrapText="1"/>
    </xf>
    <xf numFmtId="2" fontId="70" fillId="37" borderId="822" xfId="0" applyNumberFormat="1" applyFont="1" applyFill="1" applyBorder="1" applyAlignment="1">
      <alignment horizontal="right" vertical="top" wrapText="1"/>
    </xf>
    <xf numFmtId="0" fontId="8" fillId="5" borderId="903" xfId="0" applyFont="1" applyFill="1" applyBorder="1" applyAlignment="1">
      <alignment horizontal="right" vertical="top"/>
    </xf>
    <xf numFmtId="0" fontId="14" fillId="5" borderId="894" xfId="0" applyFont="1" applyFill="1" applyBorder="1" applyAlignment="1">
      <alignment horizontal="right" vertical="top" wrapText="1"/>
    </xf>
    <xf numFmtId="0" fontId="62" fillId="5" borderId="913" xfId="0" applyFont="1" applyFill="1" applyBorder="1" applyAlignment="1">
      <alignment horizontal="right" vertical="top"/>
    </xf>
    <xf numFmtId="2" fontId="70" fillId="37" borderId="826" xfId="0" applyNumberFormat="1" applyFont="1" applyFill="1" applyBorder="1" applyAlignment="1">
      <alignment horizontal="right" vertical="top" wrapText="1"/>
    </xf>
    <xf numFmtId="0" fontId="14" fillId="5" borderId="946" xfId="0" applyFont="1" applyFill="1" applyBorder="1" applyAlignment="1">
      <alignment horizontal="right" vertical="top" wrapText="1"/>
    </xf>
    <xf numFmtId="0" fontId="14" fillId="5" borderId="556" xfId="0" applyFont="1" applyFill="1" applyBorder="1" applyAlignment="1">
      <alignment horizontal="right" vertical="top" wrapText="1"/>
    </xf>
    <xf numFmtId="0" fontId="8" fillId="5" borderId="897" xfId="0" applyFont="1" applyFill="1" applyBorder="1" applyAlignment="1">
      <alignment horizontal="right" vertical="top"/>
    </xf>
    <xf numFmtId="0" fontId="8" fillId="5" borderId="894" xfId="0" applyFont="1" applyFill="1" applyBorder="1" applyAlignment="1">
      <alignment horizontal="right" vertical="top"/>
    </xf>
    <xf numFmtId="2" fontId="14" fillId="5" borderId="556" xfId="0" applyNumberFormat="1" applyFont="1" applyFill="1" applyBorder="1" applyAlignment="1">
      <alignment horizontal="right" vertical="top" wrapText="1"/>
    </xf>
    <xf numFmtId="0" fontId="7" fillId="37" borderId="53" xfId="0" applyFont="1" applyFill="1" applyBorder="1" applyAlignment="1">
      <alignment horizontal="right" vertical="top" wrapText="1"/>
    </xf>
    <xf numFmtId="2" fontId="7" fillId="37" borderId="53" xfId="0" applyNumberFormat="1" applyFont="1" applyFill="1" applyBorder="1" applyAlignment="1">
      <alignment horizontal="right" vertical="top" wrapText="1"/>
    </xf>
    <xf numFmtId="0" fontId="7" fillId="37" borderId="454" xfId="0" applyFont="1" applyFill="1" applyBorder="1" applyAlignment="1">
      <alignment horizontal="right" vertical="top" wrapText="1"/>
    </xf>
    <xf numFmtId="0" fontId="7" fillId="37" borderId="450" xfId="0" applyFont="1" applyFill="1" applyBorder="1" applyAlignment="1">
      <alignment horizontal="right" vertical="top" wrapText="1"/>
    </xf>
    <xf numFmtId="0" fontId="8" fillId="5" borderId="930" xfId="0" applyFont="1" applyFill="1" applyBorder="1" applyAlignment="1">
      <alignment horizontal="right" vertical="top"/>
    </xf>
    <xf numFmtId="2" fontId="8" fillId="5" borderId="931" xfId="0" applyNumberFormat="1" applyFont="1" applyFill="1" applyBorder="1" applyAlignment="1">
      <alignment horizontal="right" vertical="top"/>
    </xf>
    <xf numFmtId="0" fontId="8" fillId="5" borderId="929" xfId="0" applyFont="1" applyFill="1" applyBorder="1" applyAlignment="1">
      <alignment horizontal="right" vertical="top"/>
    </xf>
    <xf numFmtId="0" fontId="8" fillId="5" borderId="931" xfId="0" applyFont="1" applyFill="1" applyBorder="1" applyAlignment="1">
      <alignment horizontal="right" vertical="top"/>
    </xf>
    <xf numFmtId="2" fontId="7" fillId="37" borderId="454" xfId="0" applyNumberFormat="1" applyFont="1" applyFill="1" applyBorder="1" applyAlignment="1">
      <alignment horizontal="right" vertical="top" wrapText="1"/>
    </xf>
    <xf numFmtId="2" fontId="16" fillId="6" borderId="555" xfId="0" applyNumberFormat="1" applyFont="1" applyFill="1" applyBorder="1" applyAlignment="1">
      <alignment horizontal="right" vertical="top" wrapText="1"/>
    </xf>
    <xf numFmtId="2" fontId="16" fillId="13" borderId="556" xfId="0" applyNumberFormat="1" applyFont="1" applyFill="1" applyBorder="1" applyAlignment="1">
      <alignment horizontal="right" vertical="top" wrapText="1"/>
    </xf>
    <xf numFmtId="2" fontId="16" fillId="6" borderId="936" xfId="0" applyNumberFormat="1" applyFont="1" applyFill="1" applyBorder="1" applyAlignment="1">
      <alignment horizontal="right" vertical="top" wrapText="1"/>
    </xf>
    <xf numFmtId="2" fontId="16" fillId="13" borderId="42" xfId="0" applyNumberFormat="1" applyFont="1" applyFill="1" applyBorder="1" applyAlignment="1">
      <alignment horizontal="right" vertical="top" wrapText="1"/>
    </xf>
    <xf numFmtId="0" fontId="16" fillId="4" borderId="42" xfId="0" applyFont="1" applyFill="1" applyBorder="1" applyAlignment="1">
      <alignment horizontal="right" vertical="top" wrapText="1"/>
    </xf>
    <xf numFmtId="0" fontId="16" fillId="3" borderId="42" xfId="0" applyFont="1" applyFill="1" applyBorder="1" applyAlignment="1">
      <alignment horizontal="right" vertical="top" wrapText="1"/>
    </xf>
    <xf numFmtId="0" fontId="16" fillId="34" borderId="42" xfId="0" applyFont="1" applyFill="1" applyBorder="1" applyAlignment="1">
      <alignment horizontal="right" vertical="top" wrapText="1"/>
    </xf>
    <xf numFmtId="0" fontId="16" fillId="35" borderId="899" xfId="0" applyFont="1" applyFill="1" applyBorder="1" applyAlignment="1">
      <alignment horizontal="right" vertical="top" wrapText="1"/>
    </xf>
    <xf numFmtId="0" fontId="16" fillId="3" borderId="27" xfId="0" applyFont="1" applyFill="1" applyBorder="1" applyAlignment="1">
      <alignment horizontal="right" vertical="top" wrapText="1"/>
    </xf>
    <xf numFmtId="2" fontId="16" fillId="6" borderId="5" xfId="0" applyNumberFormat="1" applyFont="1" applyFill="1" applyBorder="1" applyAlignment="1">
      <alignment horizontal="right" vertical="top" wrapText="1"/>
    </xf>
    <xf numFmtId="2" fontId="16" fillId="13" borderId="27" xfId="0" applyNumberFormat="1" applyFont="1" applyFill="1" applyBorder="1" applyAlignment="1">
      <alignment horizontal="right" vertical="top" wrapText="1"/>
    </xf>
    <xf numFmtId="0" fontId="16" fillId="4" borderId="27" xfId="0" applyFont="1" applyFill="1" applyBorder="1" applyAlignment="1">
      <alignment horizontal="right" vertical="top" wrapText="1"/>
    </xf>
    <xf numFmtId="0" fontId="16" fillId="35" borderId="27" xfId="0" applyFont="1" applyFill="1" applyBorder="1" applyAlignment="1">
      <alignment horizontal="right" vertical="top" wrapText="1"/>
    </xf>
    <xf numFmtId="2" fontId="16" fillId="6" borderId="54" xfId="0" applyNumberFormat="1" applyFont="1" applyFill="1" applyBorder="1" applyAlignment="1">
      <alignment horizontal="right" vertical="top" wrapText="1"/>
    </xf>
    <xf numFmtId="0" fontId="16" fillId="34" borderId="27" xfId="0" applyFont="1" applyFill="1" applyBorder="1" applyAlignment="1">
      <alignment horizontal="right" vertical="top" wrapText="1"/>
    </xf>
    <xf numFmtId="0" fontId="12" fillId="3" borderId="937" xfId="0" applyFont="1" applyFill="1" applyBorder="1" applyAlignment="1">
      <alignment horizontal="right" vertical="top" wrapText="1"/>
    </xf>
    <xf numFmtId="0" fontId="12" fillId="3" borderId="939" xfId="0" applyFont="1" applyFill="1" applyBorder="1" applyAlignment="1">
      <alignment horizontal="right" vertical="top" wrapText="1"/>
    </xf>
    <xf numFmtId="0" fontId="12" fillId="5" borderId="938" xfId="0" applyFont="1" applyFill="1" applyBorder="1" applyAlignment="1">
      <alignment horizontal="right" vertical="top" wrapText="1"/>
    </xf>
    <xf numFmtId="0" fontId="12" fillId="3" borderId="938" xfId="0" applyFont="1" applyFill="1" applyBorder="1" applyAlignment="1">
      <alignment horizontal="right" vertical="top" wrapText="1"/>
    </xf>
    <xf numFmtId="0" fontId="12" fillId="36" borderId="937" xfId="0" applyFont="1" applyFill="1" applyBorder="1" applyAlignment="1">
      <alignment horizontal="right" vertical="top" wrapText="1"/>
    </xf>
    <xf numFmtId="0" fontId="12" fillId="37" borderId="937" xfId="0" applyFont="1" applyFill="1" applyBorder="1" applyAlignment="1">
      <alignment horizontal="right" vertical="top" wrapText="1"/>
    </xf>
    <xf numFmtId="0" fontId="12" fillId="13" borderId="937" xfId="0" applyFont="1" applyFill="1" applyBorder="1" applyAlignment="1">
      <alignment horizontal="right" vertical="top" wrapText="1"/>
    </xf>
    <xf numFmtId="0" fontId="12" fillId="6" borderId="937" xfId="0" applyFont="1" applyFill="1" applyBorder="1" applyAlignment="1">
      <alignment horizontal="right" vertical="top" wrapText="1"/>
    </xf>
    <xf numFmtId="0" fontId="12" fillId="38" borderId="937" xfId="0" applyFont="1" applyFill="1" applyBorder="1" applyAlignment="1">
      <alignment horizontal="right" vertical="top" wrapText="1"/>
    </xf>
    <xf numFmtId="0" fontId="12" fillId="14" borderId="938" xfId="0" applyFont="1" applyFill="1" applyBorder="1" applyAlignment="1">
      <alignment horizontal="right" vertical="top" wrapText="1"/>
    </xf>
    <xf numFmtId="0" fontId="12" fillId="3" borderId="933" xfId="0" applyFont="1" applyFill="1" applyBorder="1" applyAlignment="1">
      <alignment horizontal="right" vertical="top" wrapText="1"/>
    </xf>
    <xf numFmtId="0" fontId="12" fillId="38" borderId="937" xfId="0" applyFont="1" applyFill="1" applyBorder="1" applyAlignment="1">
      <alignment horizontal="right" vertical="top"/>
    </xf>
    <xf numFmtId="0" fontId="12" fillId="7" borderId="938" xfId="0" applyFont="1" applyFill="1" applyBorder="1" applyAlignment="1">
      <alignment horizontal="right" vertical="top" wrapText="1"/>
    </xf>
    <xf numFmtId="0" fontId="12" fillId="7" borderId="933" xfId="0" applyFont="1" applyFill="1" applyBorder="1" applyAlignment="1">
      <alignment horizontal="right" vertical="top" wrapText="1"/>
    </xf>
    <xf numFmtId="0" fontId="35" fillId="14" borderId="938" xfId="0" applyFont="1" applyFill="1" applyBorder="1" applyAlignment="1">
      <alignment horizontal="right" vertical="top" wrapText="1"/>
    </xf>
    <xf numFmtId="0" fontId="35" fillId="36" borderId="937" xfId="0" applyFont="1" applyFill="1" applyBorder="1" applyAlignment="1">
      <alignment horizontal="right" vertical="top" wrapText="1"/>
    </xf>
    <xf numFmtId="0" fontId="35" fillId="37" borderId="937" xfId="0" applyFont="1" applyFill="1" applyBorder="1" applyAlignment="1">
      <alignment horizontal="right" vertical="top" wrapText="1"/>
    </xf>
    <xf numFmtId="0" fontId="35" fillId="13" borderId="939" xfId="0" applyFont="1" applyFill="1" applyBorder="1" applyAlignment="1">
      <alignment horizontal="right" vertical="top" wrapText="1"/>
    </xf>
    <xf numFmtId="0" fontId="35" fillId="6" borderId="934" xfId="0" applyFont="1" applyFill="1" applyBorder="1" applyAlignment="1">
      <alignment horizontal="right" vertical="top" wrapText="1"/>
    </xf>
    <xf numFmtId="0" fontId="8" fillId="5" borderId="836" xfId="0" applyFont="1" applyFill="1" applyBorder="1" applyAlignment="1">
      <alignment horizontal="right" vertical="top"/>
    </xf>
    <xf numFmtId="2" fontId="8" fillId="5" borderId="834" xfId="0" applyNumberFormat="1" applyFont="1" applyFill="1" applyBorder="1" applyAlignment="1">
      <alignment horizontal="right" vertical="top"/>
    </xf>
    <xf numFmtId="0" fontId="11" fillId="0" borderId="875" xfId="0" applyFont="1" applyBorder="1" applyAlignment="1">
      <alignment horizontal="right" vertical="top" wrapText="1"/>
    </xf>
    <xf numFmtId="1" fontId="11" fillId="0" borderId="874" xfId="0" applyNumberFormat="1" applyFont="1" applyBorder="1" applyAlignment="1">
      <alignment horizontal="right" vertical="top" wrapText="1"/>
    </xf>
    <xf numFmtId="1" fontId="11" fillId="5" borderId="874" xfId="0" applyNumberFormat="1" applyFont="1" applyFill="1" applyBorder="1" applyAlignment="1">
      <alignment horizontal="right" vertical="top" wrapText="1"/>
    </xf>
    <xf numFmtId="1" fontId="11" fillId="5" borderId="814" xfId="0" applyNumberFormat="1" applyFont="1" applyFill="1" applyBorder="1" applyAlignment="1">
      <alignment horizontal="right" vertical="top" wrapText="1"/>
    </xf>
    <xf numFmtId="0" fontId="11" fillId="0" borderId="935" xfId="0" applyFont="1" applyBorder="1" applyAlignment="1">
      <alignment horizontal="right" vertical="top"/>
    </xf>
    <xf numFmtId="0" fontId="12" fillId="6" borderId="13" xfId="0" applyFont="1" applyFill="1" applyBorder="1" applyAlignment="1">
      <alignment horizontal="left" vertical="top" wrapText="1"/>
    </xf>
    <xf numFmtId="0" fontId="12" fillId="3" borderId="939" xfId="0" applyFont="1" applyFill="1" applyBorder="1" applyAlignment="1">
      <alignment horizontal="right" vertical="top" wrapText="1"/>
    </xf>
    <xf numFmtId="1" fontId="12" fillId="6" borderId="934" xfId="0" applyNumberFormat="1" applyFont="1" applyFill="1" applyBorder="1" applyAlignment="1">
      <alignment horizontal="right" vertical="top" wrapText="1"/>
    </xf>
    <xf numFmtId="0" fontId="12" fillId="3" borderId="938" xfId="0" applyFont="1" applyFill="1" applyBorder="1" applyAlignment="1">
      <alignment horizontal="right" vertical="top" wrapText="1"/>
    </xf>
    <xf numFmtId="0" fontId="12" fillId="14" borderId="932" xfId="0" applyFont="1" applyFill="1" applyBorder="1" applyAlignment="1">
      <alignment horizontal="right" vertical="top" wrapText="1"/>
    </xf>
    <xf numFmtId="0" fontId="12" fillId="36" borderId="937" xfId="0" applyFont="1" applyFill="1" applyBorder="1" applyAlignment="1">
      <alignment horizontal="right" vertical="top" wrapText="1"/>
    </xf>
    <xf numFmtId="0" fontId="12" fillId="37" borderId="937" xfId="0" applyFont="1" applyFill="1" applyBorder="1" applyAlignment="1">
      <alignment horizontal="right" vertical="top" wrapText="1"/>
    </xf>
    <xf numFmtId="0" fontId="12" fillId="13" borderId="937" xfId="0" applyFont="1" applyFill="1" applyBorder="1" applyAlignment="1">
      <alignment horizontal="right" vertical="top" wrapText="1"/>
    </xf>
    <xf numFmtId="0" fontId="12" fillId="6" borderId="937" xfId="0" applyFont="1" applyFill="1" applyBorder="1" applyAlignment="1">
      <alignment horizontal="right" vertical="top" wrapText="1"/>
    </xf>
    <xf numFmtId="0" fontId="12" fillId="38" borderId="937" xfId="0" applyFont="1" applyFill="1" applyBorder="1" applyAlignment="1">
      <alignment horizontal="right" vertical="top" wrapText="1"/>
    </xf>
    <xf numFmtId="0" fontId="12" fillId="14" borderId="938" xfId="0" applyFont="1" applyFill="1" applyBorder="1" applyAlignment="1">
      <alignment horizontal="right" vertical="top" wrapText="1"/>
    </xf>
    <xf numFmtId="0" fontId="12" fillId="3" borderId="933" xfId="0" applyFont="1" applyFill="1" applyBorder="1" applyAlignment="1">
      <alignment horizontal="right" vertical="top" wrapText="1"/>
    </xf>
    <xf numFmtId="0" fontId="12" fillId="0" borderId="938" xfId="0" applyFont="1" applyBorder="1" applyAlignment="1">
      <alignment horizontal="right" vertical="top" wrapText="1"/>
    </xf>
    <xf numFmtId="0" fontId="12" fillId="38" borderId="937" xfId="0" applyFont="1" applyFill="1" applyBorder="1" applyAlignment="1">
      <alignment horizontal="right" vertical="top"/>
    </xf>
    <xf numFmtId="0" fontId="12" fillId="7" borderId="938" xfId="0" applyFont="1" applyFill="1" applyBorder="1" applyAlignment="1">
      <alignment horizontal="right" vertical="top" wrapText="1"/>
    </xf>
    <xf numFmtId="0" fontId="12" fillId="7" borderId="933" xfId="0" applyFont="1" applyFill="1" applyBorder="1" applyAlignment="1">
      <alignment horizontal="right" vertical="top" wrapText="1"/>
    </xf>
    <xf numFmtId="1" fontId="12" fillId="14" borderId="938" xfId="0" applyNumberFormat="1" applyFont="1" applyFill="1" applyBorder="1" applyAlignment="1">
      <alignment horizontal="right" vertical="top" wrapText="1"/>
    </xf>
    <xf numFmtId="1" fontId="12" fillId="36" borderId="937" xfId="0" applyNumberFormat="1" applyFont="1" applyFill="1" applyBorder="1" applyAlignment="1">
      <alignment horizontal="right" vertical="top" wrapText="1"/>
    </xf>
    <xf numFmtId="1" fontId="12" fillId="37" borderId="939" xfId="0" applyNumberFormat="1" applyFont="1" applyFill="1" applyBorder="1" applyAlignment="1">
      <alignment horizontal="right" vertical="top" wrapText="1"/>
    </xf>
    <xf numFmtId="1" fontId="12" fillId="13" borderId="939" xfId="0" applyNumberFormat="1" applyFont="1" applyFill="1" applyBorder="1" applyAlignment="1">
      <alignment horizontal="right" vertical="top" wrapText="1"/>
    </xf>
    <xf numFmtId="2" fontId="16" fillId="6" borderId="938" xfId="0" applyNumberFormat="1" applyFont="1" applyFill="1" applyBorder="1" applyAlignment="1">
      <alignment horizontal="right" vertical="top" wrapText="1"/>
    </xf>
    <xf numFmtId="2" fontId="16" fillId="13" borderId="937" xfId="0" applyNumberFormat="1" applyFont="1" applyFill="1" applyBorder="1" applyAlignment="1">
      <alignment horizontal="right" vertical="top" wrapText="1"/>
    </xf>
    <xf numFmtId="2" fontId="35" fillId="13" borderId="937" xfId="0" applyNumberFormat="1" applyFont="1" applyFill="1" applyBorder="1" applyAlignment="1">
      <alignment horizontal="right" vertical="top" wrapText="1"/>
    </xf>
    <xf numFmtId="2" fontId="35" fillId="6" borderId="938" xfId="0" applyNumberFormat="1" applyFont="1" applyFill="1" applyBorder="1" applyAlignment="1">
      <alignment horizontal="right" vertical="top" wrapText="1"/>
    </xf>
    <xf numFmtId="0" fontId="35" fillId="4" borderId="937" xfId="0" applyFont="1" applyFill="1" applyBorder="1" applyAlignment="1">
      <alignment horizontal="right" vertical="top" wrapText="1"/>
    </xf>
    <xf numFmtId="0" fontId="35" fillId="3" borderId="937" xfId="0" applyFont="1" applyFill="1" applyBorder="1" applyAlignment="1">
      <alignment horizontal="right" vertical="top" wrapText="1"/>
    </xf>
    <xf numFmtId="0" fontId="35" fillId="34" borderId="939" xfId="0" applyFont="1" applyFill="1" applyBorder="1" applyAlignment="1">
      <alignment horizontal="right" vertical="top" wrapText="1"/>
    </xf>
    <xf numFmtId="0" fontId="35" fillId="35" borderId="939" xfId="0" applyFont="1" applyFill="1" applyBorder="1" applyAlignment="1">
      <alignment horizontal="right" vertical="top" wrapText="1"/>
    </xf>
    <xf numFmtId="0" fontId="35" fillId="3" borderId="939" xfId="0" applyFont="1" applyFill="1" applyBorder="1" applyAlignment="1">
      <alignment horizontal="right" vertical="top" wrapText="1"/>
    </xf>
    <xf numFmtId="0" fontId="35" fillId="34" borderId="937" xfId="0" applyFont="1" applyFill="1" applyBorder="1" applyAlignment="1">
      <alignment horizontal="right" vertical="top" wrapText="1"/>
    </xf>
    <xf numFmtId="0" fontId="35" fillId="4" borderId="939" xfId="0" applyFont="1" applyFill="1" applyBorder="1" applyAlignment="1">
      <alignment horizontal="right" vertical="top" wrapText="1"/>
    </xf>
    <xf numFmtId="0" fontId="35" fillId="35" borderId="933" xfId="0" applyFont="1" applyFill="1" applyBorder="1" applyAlignment="1">
      <alignment horizontal="right" vertical="top" wrapText="1"/>
    </xf>
    <xf numFmtId="2" fontId="35" fillId="6" borderId="932" xfId="0" applyNumberFormat="1" applyFont="1" applyFill="1" applyBorder="1" applyAlignment="1">
      <alignment horizontal="right" vertical="top" wrapText="1"/>
    </xf>
    <xf numFmtId="2" fontId="35" fillId="13" borderId="939" xfId="0" applyNumberFormat="1" applyFont="1" applyFill="1" applyBorder="1" applyAlignment="1">
      <alignment horizontal="right" vertical="top" wrapText="1"/>
    </xf>
    <xf numFmtId="0" fontId="7" fillId="37" borderId="874" xfId="0" applyFont="1" applyFill="1" applyBorder="1" applyAlignment="1">
      <alignment horizontal="right" vertical="top" wrapText="1"/>
    </xf>
    <xf numFmtId="0" fontId="7" fillId="37" borderId="912" xfId="0" applyFont="1" applyFill="1" applyBorder="1" applyAlignment="1">
      <alignment horizontal="right" vertical="top" wrapText="1"/>
    </xf>
    <xf numFmtId="0" fontId="8" fillId="5" borderId="945" xfId="0" applyFont="1" applyFill="1" applyBorder="1" applyAlignment="1">
      <alignment horizontal="right" vertical="top" wrapText="1"/>
    </xf>
    <xf numFmtId="0" fontId="8" fillId="5" borderId="942" xfId="0" applyFont="1" applyFill="1" applyBorder="1" applyAlignment="1">
      <alignment horizontal="right" vertical="top" wrapText="1"/>
    </xf>
    <xf numFmtId="2" fontId="8" fillId="5" borderId="942" xfId="0" applyNumberFormat="1" applyFont="1" applyFill="1" applyBorder="1" applyAlignment="1">
      <alignment horizontal="right" vertical="top" wrapText="1"/>
    </xf>
    <xf numFmtId="2" fontId="8" fillId="5" borderId="943" xfId="0" applyNumberFormat="1" applyFont="1" applyFill="1" applyBorder="1" applyAlignment="1">
      <alignment horizontal="right" vertical="top" wrapText="1"/>
    </xf>
    <xf numFmtId="0" fontId="8" fillId="5" borderId="894" xfId="0" applyFont="1" applyFill="1" applyBorder="1" applyAlignment="1">
      <alignment horizontal="right" vertical="top" wrapText="1"/>
    </xf>
    <xf numFmtId="0" fontId="8" fillId="5" borderId="556" xfId="0" applyFont="1" applyFill="1" applyBorder="1" applyAlignment="1">
      <alignment horizontal="right" vertical="top" wrapText="1"/>
    </xf>
    <xf numFmtId="0" fontId="8" fillId="5" borderId="943" xfId="0" applyFont="1" applyFill="1" applyBorder="1" applyAlignment="1">
      <alignment horizontal="right" vertical="top" wrapText="1"/>
    </xf>
    <xf numFmtId="0" fontId="8" fillId="5" borderId="895" xfId="0" applyFont="1" applyFill="1" applyBorder="1" applyAlignment="1">
      <alignment horizontal="right" vertical="top" wrapText="1"/>
    </xf>
    <xf numFmtId="0" fontId="8" fillId="5" borderId="946" xfId="0" applyFont="1" applyFill="1" applyBorder="1" applyAlignment="1">
      <alignment horizontal="right" vertical="top" wrapText="1"/>
    </xf>
    <xf numFmtId="2" fontId="8" fillId="5" borderId="946" xfId="0" applyNumberFormat="1" applyFont="1" applyFill="1" applyBorder="1" applyAlignment="1">
      <alignment horizontal="right" vertical="top" wrapText="1"/>
    </xf>
    <xf numFmtId="2" fontId="8" fillId="5" borderId="940" xfId="0" applyNumberFormat="1" applyFont="1" applyFill="1" applyBorder="1" applyAlignment="1">
      <alignment horizontal="right" vertical="top" wrapText="1"/>
    </xf>
    <xf numFmtId="0" fontId="8" fillId="0" borderId="454" xfId="0" applyFont="1" applyBorder="1" applyAlignment="1">
      <alignment horizontal="left" wrapText="1"/>
    </xf>
    <xf numFmtId="2" fontId="7" fillId="37" borderId="875" xfId="0" applyNumberFormat="1" applyFont="1" applyFill="1" applyBorder="1" applyAlignment="1">
      <alignment horizontal="right" vertical="top" wrapText="1"/>
    </xf>
    <xf numFmtId="0" fontId="7" fillId="37" borderId="814" xfId="0" applyFont="1" applyFill="1" applyBorder="1" applyAlignment="1">
      <alignment horizontal="right" vertical="top" wrapText="1"/>
    </xf>
    <xf numFmtId="0" fontId="7" fillId="37" borderId="53" xfId="0" applyFont="1" applyFill="1" applyBorder="1" applyAlignment="1">
      <alignment horizontal="right" vertical="top" wrapText="1"/>
    </xf>
    <xf numFmtId="0" fontId="64" fillId="37" borderId="814" xfId="0" applyFont="1" applyFill="1" applyBorder="1" applyAlignment="1">
      <alignment horizontal="right" vertical="top" wrapText="1"/>
    </xf>
    <xf numFmtId="0" fontId="64" fillId="37" borderId="912" xfId="0" applyFont="1" applyFill="1" applyBorder="1" applyAlignment="1">
      <alignment horizontal="right" vertical="top" wrapText="1"/>
    </xf>
    <xf numFmtId="2" fontId="7" fillId="37" borderId="874" xfId="0" applyNumberFormat="1" applyFont="1" applyFill="1" applyBorder="1" applyAlignment="1">
      <alignment horizontal="right" vertical="top" wrapText="1"/>
    </xf>
    <xf numFmtId="0" fontId="64" fillId="37" borderId="796" xfId="0" applyFont="1" applyFill="1" applyBorder="1" applyAlignment="1">
      <alignment horizontal="right" vertical="top" wrapText="1"/>
    </xf>
    <xf numFmtId="0" fontId="64" fillId="37" borderId="794" xfId="0" applyFont="1" applyFill="1" applyBorder="1" applyAlignment="1">
      <alignment horizontal="right" vertical="top" wrapText="1"/>
    </xf>
    <xf numFmtId="0" fontId="58" fillId="0" borderId="894" xfId="0" applyFont="1" applyBorder="1" applyAlignment="1">
      <alignment horizontal="right" vertical="top" wrapText="1"/>
    </xf>
    <xf numFmtId="0" fontId="57" fillId="0" borderId="554" xfId="0" applyFont="1" applyBorder="1" applyAlignment="1">
      <alignment horizontal="right" vertical="top" wrapText="1"/>
    </xf>
    <xf numFmtId="0" fontId="58" fillId="0" borderId="945" xfId="0" applyFont="1" applyBorder="1" applyAlignment="1">
      <alignment horizontal="right" vertical="top" wrapText="1"/>
    </xf>
    <xf numFmtId="2" fontId="8" fillId="5" borderId="556" xfId="0" applyNumberFormat="1" applyFont="1" applyFill="1" applyBorder="1" applyAlignment="1">
      <alignment horizontal="right" vertical="top" wrapText="1"/>
    </xf>
    <xf numFmtId="0" fontId="8" fillId="5" borderId="913" xfId="0" applyFont="1" applyFill="1" applyBorder="1" applyAlignment="1">
      <alignment horizontal="right" vertical="top" wrapText="1"/>
    </xf>
    <xf numFmtId="0" fontId="8" fillId="5" borderId="897" xfId="0" applyFont="1" applyFill="1" applyBorder="1" applyAlignment="1">
      <alignment horizontal="right" vertical="top" wrapText="1"/>
    </xf>
    <xf numFmtId="0" fontId="65" fillId="5" borderId="943" xfId="0" applyFont="1" applyFill="1" applyBorder="1" applyAlignment="1">
      <alignment horizontal="left" wrapText="1"/>
    </xf>
    <xf numFmtId="0" fontId="8" fillId="5" borderId="554" xfId="0" applyFont="1" applyFill="1" applyBorder="1" applyAlignment="1">
      <alignment horizontal="right" vertical="top" wrapText="1"/>
    </xf>
    <xf numFmtId="0" fontId="8" fillId="5" borderId="947" xfId="0" applyFont="1" applyFill="1" applyBorder="1" applyAlignment="1">
      <alignment horizontal="right" vertical="top" wrapText="1"/>
    </xf>
    <xf numFmtId="2" fontId="8" fillId="5" borderId="945" xfId="0" applyNumberFormat="1" applyFont="1" applyFill="1" applyBorder="1" applyAlignment="1">
      <alignment horizontal="right" vertical="top" wrapText="1"/>
    </xf>
    <xf numFmtId="2" fontId="65" fillId="5" borderId="942" xfId="0" applyNumberFormat="1" applyFont="1" applyFill="1" applyBorder="1" applyAlignment="1">
      <alignment horizontal="right" vertical="top" wrapText="1"/>
    </xf>
    <xf numFmtId="2" fontId="8" fillId="5" borderId="944" xfId="0" applyNumberFormat="1" applyFont="1" applyFill="1" applyBorder="1" applyAlignment="1">
      <alignment horizontal="right" vertical="top" wrapText="1"/>
    </xf>
    <xf numFmtId="0" fontId="57" fillId="0" borderId="943" xfId="0" applyFont="1" applyBorder="1" applyAlignment="1">
      <alignment horizontal="left" vertical="top" wrapText="1"/>
    </xf>
    <xf numFmtId="0" fontId="7" fillId="37" borderId="875" xfId="0" applyFont="1" applyFill="1" applyBorder="1" applyAlignment="1">
      <alignment horizontal="right" vertical="top" wrapText="1"/>
    </xf>
    <xf numFmtId="2" fontId="8" fillId="5" borderId="555" xfId="0" applyNumberFormat="1" applyFont="1" applyFill="1" applyBorder="1" applyAlignment="1">
      <alignment horizontal="right" vertical="top" wrapText="1"/>
    </xf>
    <xf numFmtId="0" fontId="7" fillId="37" borderId="450" xfId="0" applyFont="1" applyFill="1" applyBorder="1" applyAlignment="1">
      <alignment horizontal="right" vertical="top" wrapText="1"/>
    </xf>
    <xf numFmtId="0" fontId="12" fillId="5" borderId="946" xfId="0" applyFont="1" applyFill="1" applyBorder="1" applyAlignment="1">
      <alignment horizontal="right" vertical="top" wrapText="1"/>
    </xf>
    <xf numFmtId="0" fontId="7" fillId="37" borderId="453" xfId="0" applyFont="1" applyFill="1" applyBorder="1" applyAlignment="1">
      <alignment horizontal="right" vertical="top" wrapText="1"/>
    </xf>
    <xf numFmtId="0" fontId="7" fillId="37" borderId="795" xfId="0" applyFont="1" applyFill="1" applyBorder="1" applyAlignment="1">
      <alignment horizontal="right" vertical="top" wrapText="1"/>
    </xf>
    <xf numFmtId="0" fontId="70" fillId="37" borderId="794" xfId="0" applyFont="1" applyFill="1" applyBorder="1" applyAlignment="1">
      <alignment horizontal="right" vertical="top" wrapText="1"/>
    </xf>
    <xf numFmtId="0" fontId="70" fillId="37" borderId="795" xfId="0" applyFont="1" applyFill="1" applyBorder="1" applyAlignment="1">
      <alignment horizontal="right" vertical="top" wrapText="1"/>
    </xf>
    <xf numFmtId="0" fontId="70" fillId="37" borderId="796" xfId="0" applyFont="1" applyFill="1" applyBorder="1" applyAlignment="1">
      <alignment horizontal="right" vertical="top" wrapText="1"/>
    </xf>
    <xf numFmtId="2" fontId="70" fillId="37" borderId="795" xfId="0" applyNumberFormat="1" applyFont="1" applyFill="1" applyBorder="1" applyAlignment="1">
      <alignment horizontal="right" vertical="top" wrapText="1"/>
    </xf>
    <xf numFmtId="2" fontId="70" fillId="37" borderId="793" xfId="0" applyNumberFormat="1" applyFont="1" applyFill="1" applyBorder="1" applyAlignment="1">
      <alignment horizontal="right" vertical="top" wrapText="1"/>
    </xf>
    <xf numFmtId="2" fontId="58" fillId="5" borderId="946" xfId="0" applyNumberFormat="1" applyFont="1" applyFill="1" applyBorder="1" applyAlignment="1">
      <alignment horizontal="right" vertical="top" wrapText="1"/>
    </xf>
    <xf numFmtId="2" fontId="58" fillId="5" borderId="940" xfId="0" applyNumberFormat="1" applyFont="1" applyFill="1" applyBorder="1" applyAlignment="1">
      <alignment horizontal="right" vertical="top" wrapText="1"/>
    </xf>
    <xf numFmtId="0" fontId="8" fillId="5" borderId="950" xfId="0" applyFont="1" applyFill="1" applyBorder="1" applyAlignment="1">
      <alignment horizontal="right" vertical="top" wrapText="1"/>
    </xf>
    <xf numFmtId="0" fontId="8" fillId="5" borderId="942" xfId="0" applyFont="1" applyFill="1" applyBorder="1" applyAlignment="1">
      <alignment horizontal="right" vertical="top"/>
    </xf>
    <xf numFmtId="2" fontId="8" fillId="5" borderId="943" xfId="0" applyNumberFormat="1" applyFont="1" applyFill="1" applyBorder="1" applyAlignment="1">
      <alignment horizontal="right" vertical="top"/>
    </xf>
    <xf numFmtId="2" fontId="8" fillId="5" borderId="942" xfId="0" applyNumberFormat="1" applyFont="1" applyFill="1" applyBorder="1" applyAlignment="1">
      <alignment horizontal="right" vertical="top"/>
    </xf>
    <xf numFmtId="0" fontId="8" fillId="5" borderId="947" xfId="0" applyFont="1" applyFill="1" applyBorder="1" applyAlignment="1">
      <alignment horizontal="right" vertical="top"/>
    </xf>
    <xf numFmtId="0" fontId="12" fillId="5" borderId="942" xfId="0" applyFont="1" applyFill="1" applyBorder="1" applyAlignment="1">
      <alignment horizontal="right" vertical="top"/>
    </xf>
    <xf numFmtId="2" fontId="12" fillId="5" borderId="943" xfId="0" applyNumberFormat="1" applyFont="1" applyFill="1" applyBorder="1" applyAlignment="1">
      <alignment horizontal="right" vertical="top"/>
    </xf>
    <xf numFmtId="0" fontId="12" fillId="5" borderId="945" xfId="0" applyFont="1" applyFill="1" applyBorder="1" applyAlignment="1">
      <alignment horizontal="right" vertical="top"/>
    </xf>
    <xf numFmtId="0" fontId="12" fillId="5" borderId="943" xfId="0" applyFont="1" applyFill="1" applyBorder="1" applyAlignment="1">
      <alignment horizontal="right" vertical="top"/>
    </xf>
    <xf numFmtId="0" fontId="37" fillId="0" borderId="942" xfId="0" applyFont="1" applyBorder="1" applyAlignment="1">
      <alignment horizontal="right" vertical="top" wrapText="1"/>
    </xf>
    <xf numFmtId="0" fontId="37" fillId="0" borderId="943" xfId="0" applyFont="1" applyBorder="1" applyAlignment="1">
      <alignment horizontal="right" vertical="top" wrapText="1"/>
    </xf>
    <xf numFmtId="0" fontId="37" fillId="0" borderId="945" xfId="0" applyFont="1" applyBorder="1" applyAlignment="1">
      <alignment horizontal="right" vertical="top" wrapText="1"/>
    </xf>
    <xf numFmtId="0" fontId="12" fillId="5" borderId="946" xfId="0" applyFont="1" applyFill="1" applyBorder="1" applyAlignment="1">
      <alignment horizontal="right" vertical="top"/>
    </xf>
    <xf numFmtId="0" fontId="12" fillId="5" borderId="940" xfId="0" applyFont="1" applyFill="1" applyBorder="1" applyAlignment="1">
      <alignment horizontal="right" vertical="top"/>
    </xf>
    <xf numFmtId="0" fontId="12" fillId="5" borderId="950" xfId="0" applyFont="1" applyFill="1" applyBorder="1" applyAlignment="1">
      <alignment horizontal="right" vertical="top"/>
    </xf>
    <xf numFmtId="2" fontId="64" fillId="37" borderId="795" xfId="0" applyNumberFormat="1" applyFont="1" applyFill="1" applyBorder="1" applyAlignment="1">
      <alignment horizontal="right" vertical="top" wrapText="1"/>
    </xf>
    <xf numFmtId="2" fontId="64" fillId="37" borderId="793" xfId="0" applyNumberFormat="1" applyFont="1" applyFill="1" applyBorder="1" applyAlignment="1">
      <alignment horizontal="right" vertical="top" wrapText="1"/>
    </xf>
    <xf numFmtId="2" fontId="64" fillId="37" borderId="874" xfId="0" applyNumberFormat="1" applyFont="1" applyFill="1" applyBorder="1" applyAlignment="1">
      <alignment horizontal="right" vertical="top" wrapText="1"/>
    </xf>
    <xf numFmtId="2" fontId="64" fillId="37" borderId="875" xfId="0" applyNumberFormat="1" applyFont="1" applyFill="1" applyBorder="1" applyAlignment="1">
      <alignment horizontal="right" vertical="top" wrapText="1"/>
    </xf>
    <xf numFmtId="0" fontId="65" fillId="5" borderId="459" xfId="0" applyFont="1" applyFill="1" applyBorder="1" applyAlignment="1">
      <alignment horizontal="left" wrapText="1"/>
    </xf>
    <xf numFmtId="0" fontId="7" fillId="37" borderId="449" xfId="0" applyFont="1" applyFill="1" applyBorder="1" applyAlignment="1">
      <alignment horizontal="right" vertical="top" wrapText="1"/>
    </xf>
    <xf numFmtId="2" fontId="14" fillId="5" borderId="946" xfId="0" applyNumberFormat="1" applyFont="1" applyFill="1" applyBorder="1" applyAlignment="1">
      <alignment horizontal="right" vertical="top" wrapText="1"/>
    </xf>
    <xf numFmtId="2" fontId="14" fillId="5" borderId="940" xfId="0" applyNumberFormat="1" applyFont="1" applyFill="1" applyBorder="1" applyAlignment="1">
      <alignment horizontal="right" vertical="top" wrapText="1"/>
    </xf>
    <xf numFmtId="0" fontId="14" fillId="5" borderId="950" xfId="0" applyFont="1" applyFill="1" applyBorder="1" applyAlignment="1">
      <alignment horizontal="right" vertical="top" wrapText="1"/>
    </xf>
    <xf numFmtId="0" fontId="57" fillId="0" borderId="459" xfId="0" applyFont="1" applyBorder="1" applyAlignment="1">
      <alignment horizontal="left" vertical="top" wrapText="1"/>
    </xf>
    <xf numFmtId="0" fontId="64" fillId="37" borderId="463" xfId="0" applyFont="1" applyFill="1" applyBorder="1" applyAlignment="1">
      <alignment horizontal="right" vertical="top" wrapText="1"/>
    </xf>
    <xf numFmtId="0" fontId="64" fillId="37" borderId="464" xfId="0" applyFont="1" applyFill="1" applyBorder="1" applyAlignment="1">
      <alignment horizontal="right" vertical="top" wrapText="1"/>
    </xf>
    <xf numFmtId="0" fontId="14" fillId="5" borderId="945" xfId="0" applyFont="1" applyFill="1" applyBorder="1" applyAlignment="1">
      <alignment horizontal="right" vertical="top" wrapText="1"/>
    </xf>
    <xf numFmtId="0" fontId="14" fillId="5" borderId="942" xfId="0" applyFont="1" applyFill="1" applyBorder="1" applyAlignment="1">
      <alignment horizontal="right" vertical="top" wrapText="1"/>
    </xf>
    <xf numFmtId="2" fontId="14" fillId="5" borderId="942" xfId="0" applyNumberFormat="1" applyFont="1" applyFill="1" applyBorder="1" applyAlignment="1">
      <alignment horizontal="right" vertical="top" wrapText="1"/>
    </xf>
    <xf numFmtId="2" fontId="14" fillId="5" borderId="943" xfId="0" applyNumberFormat="1" applyFont="1" applyFill="1" applyBorder="1" applyAlignment="1">
      <alignment horizontal="right" vertical="top" wrapText="1"/>
    </xf>
    <xf numFmtId="0" fontId="65" fillId="5" borderId="776" xfId="0" applyFont="1" applyFill="1" applyBorder="1" applyAlignment="1">
      <alignment horizontal="right" vertical="top" wrapText="1"/>
    </xf>
    <xf numFmtId="0" fontId="65" fillId="5" borderId="777" xfId="0" applyFont="1" applyFill="1" applyBorder="1" applyAlignment="1">
      <alignment horizontal="right" vertical="top" wrapText="1"/>
    </xf>
    <xf numFmtId="2" fontId="65" fillId="5" borderId="777" xfId="0" applyNumberFormat="1" applyFont="1" applyFill="1" applyBorder="1" applyAlignment="1">
      <alignment horizontal="right" vertical="top" wrapText="1"/>
    </xf>
    <xf numFmtId="2" fontId="65" fillId="5" borderId="778" xfId="0" applyNumberFormat="1" applyFont="1" applyFill="1" applyBorder="1" applyAlignment="1">
      <alignment horizontal="right" vertical="top" wrapText="1"/>
    </xf>
    <xf numFmtId="0" fontId="65" fillId="5" borderId="942" xfId="0" applyFont="1" applyFill="1" applyBorder="1" applyAlignment="1">
      <alignment horizontal="right" vertical="top" wrapText="1"/>
    </xf>
    <xf numFmtId="0" fontId="65" fillId="5" borderId="945" xfId="0" applyFont="1" applyFill="1" applyBorder="1" applyAlignment="1">
      <alignment horizontal="right" vertical="top" wrapText="1"/>
    </xf>
    <xf numFmtId="2" fontId="65" fillId="5" borderId="738" xfId="0" applyNumberFormat="1" applyFont="1" applyFill="1" applyBorder="1" applyAlignment="1">
      <alignment horizontal="right" vertical="top" wrapText="1"/>
    </xf>
    <xf numFmtId="49" fontId="65" fillId="5" borderId="555" xfId="0" applyNumberFormat="1" applyFont="1" applyFill="1" applyBorder="1" applyAlignment="1">
      <alignment horizontal="right" vertical="top" wrapText="1"/>
    </xf>
    <xf numFmtId="2" fontId="65" fillId="5" borderId="25" xfId="0" applyNumberFormat="1" applyFont="1" applyFill="1" applyBorder="1" applyAlignment="1">
      <alignment horizontal="right" vertical="top" wrapText="1"/>
    </xf>
    <xf numFmtId="0" fontId="65" fillId="5" borderId="772" xfId="0" applyFont="1" applyFill="1" applyBorder="1" applyAlignment="1">
      <alignment horizontal="right" vertical="top" wrapText="1"/>
    </xf>
    <xf numFmtId="0" fontId="65" fillId="5" borderId="773" xfId="0" applyFont="1" applyFill="1" applyBorder="1" applyAlignment="1">
      <alignment horizontal="right" vertical="top" wrapText="1"/>
    </xf>
    <xf numFmtId="2" fontId="65" fillId="5" borderId="773" xfId="0" applyNumberFormat="1" applyFont="1" applyFill="1" applyBorder="1" applyAlignment="1">
      <alignment horizontal="right" vertical="top" wrapText="1"/>
    </xf>
    <xf numFmtId="2" fontId="65" fillId="5" borderId="774" xfId="0" applyNumberFormat="1" applyFont="1" applyFill="1" applyBorder="1" applyAlignment="1">
      <alignment horizontal="right" vertical="top" wrapText="1"/>
    </xf>
    <xf numFmtId="2" fontId="65" fillId="5" borderId="943" xfId="0" applyNumberFormat="1" applyFont="1" applyFill="1" applyBorder="1" applyAlignment="1">
      <alignment horizontal="right" vertical="top" wrapText="1"/>
    </xf>
    <xf numFmtId="0" fontId="65" fillId="5" borderId="779" xfId="0" applyFont="1" applyFill="1" applyBorder="1" applyAlignment="1">
      <alignment horizontal="right" vertical="top" wrapText="1"/>
    </xf>
    <xf numFmtId="0" fontId="65" fillId="5" borderId="780" xfId="0" applyFont="1" applyFill="1" applyBorder="1" applyAlignment="1">
      <alignment horizontal="right" vertical="top" wrapText="1"/>
    </xf>
    <xf numFmtId="2" fontId="65" fillId="5" borderId="780" xfId="0" applyNumberFormat="1" applyFont="1" applyFill="1" applyBorder="1" applyAlignment="1">
      <alignment horizontal="right" vertical="top" wrapText="1"/>
    </xf>
    <xf numFmtId="2" fontId="65" fillId="5" borderId="770" xfId="0" applyNumberFormat="1" applyFont="1" applyFill="1" applyBorder="1" applyAlignment="1">
      <alignment horizontal="right" vertical="top" wrapText="1"/>
    </xf>
    <xf numFmtId="0" fontId="14" fillId="5" borderId="947" xfId="0" applyFont="1" applyFill="1" applyBorder="1" applyAlignment="1">
      <alignment horizontal="right" vertical="top" wrapText="1"/>
    </xf>
    <xf numFmtId="0" fontId="8" fillId="5" borderId="875" xfId="0" applyFont="1" applyFill="1" applyBorder="1" applyAlignment="1">
      <alignment horizontal="right" vertical="top" wrapText="1"/>
    </xf>
    <xf numFmtId="0" fontId="57" fillId="5" borderId="556" xfId="0" applyFont="1" applyFill="1" applyBorder="1" applyAlignment="1">
      <alignment horizontal="center" vertical="top"/>
    </xf>
    <xf numFmtId="2" fontId="58" fillId="5" borderId="556" xfId="0" applyNumberFormat="1" applyFont="1" applyFill="1" applyBorder="1" applyAlignment="1">
      <alignment horizontal="right" vertical="top" wrapText="1"/>
    </xf>
    <xf numFmtId="2" fontId="58" fillId="5" borderId="555" xfId="0" applyNumberFormat="1" applyFont="1" applyFill="1" applyBorder="1" applyAlignment="1">
      <alignment horizontal="right" vertical="top" wrapText="1"/>
    </xf>
    <xf numFmtId="0" fontId="7" fillId="39" borderId="38" xfId="0" applyFont="1" applyFill="1" applyBorder="1" applyAlignment="1">
      <alignment horizontal="right" vertical="top" wrapText="1"/>
    </xf>
    <xf numFmtId="0" fontId="7" fillId="39" borderId="52" xfId="0" applyFont="1" applyFill="1" applyBorder="1" applyAlignment="1">
      <alignment horizontal="right" vertical="top" wrapText="1"/>
    </xf>
    <xf numFmtId="0" fontId="7" fillId="39" borderId="47" xfId="0" applyFont="1" applyFill="1" applyBorder="1" applyAlignment="1">
      <alignment horizontal="right" vertical="top" wrapText="1"/>
    </xf>
    <xf numFmtId="0" fontId="7" fillId="39" borderId="35" xfId="0" applyFont="1" applyFill="1" applyBorder="1" applyAlignment="1">
      <alignment horizontal="right" vertical="top" wrapText="1"/>
    </xf>
    <xf numFmtId="2" fontId="64" fillId="37" borderId="792" xfId="0" applyNumberFormat="1" applyFont="1" applyFill="1" applyBorder="1" applyAlignment="1">
      <alignment horizontal="right" vertical="top" wrapText="1"/>
    </xf>
    <xf numFmtId="2" fontId="64" fillId="37" borderId="912" xfId="0" applyNumberFormat="1" applyFont="1" applyFill="1" applyBorder="1" applyAlignment="1">
      <alignment horizontal="right" vertical="top" wrapText="1"/>
    </xf>
    <xf numFmtId="0" fontId="58" fillId="0" borderId="903" xfId="0" applyFont="1" applyBorder="1" applyAlignment="1">
      <alignment horizontal="right" vertical="top" wrapText="1"/>
    </xf>
    <xf numFmtId="2" fontId="64" fillId="37" borderId="794" xfId="0" applyNumberFormat="1" applyFont="1" applyFill="1" applyBorder="1" applyAlignment="1">
      <alignment horizontal="right" vertical="top" wrapText="1"/>
    </xf>
    <xf numFmtId="2" fontId="8" fillId="5" borderId="835" xfId="0" applyNumberFormat="1" applyFont="1" applyFill="1" applyBorder="1" applyAlignment="1">
      <alignment horizontal="right" vertical="top" wrapText="1"/>
    </xf>
    <xf numFmtId="2" fontId="8" fillId="5" borderId="897" xfId="0" applyNumberFormat="1" applyFont="1" applyFill="1" applyBorder="1" applyAlignment="1">
      <alignment horizontal="right" vertical="top" wrapText="1"/>
    </xf>
    <xf numFmtId="0" fontId="8" fillId="0" borderId="948" xfId="0" applyFont="1" applyBorder="1" applyAlignment="1">
      <alignment horizontal="right" vertical="top" wrapText="1"/>
    </xf>
    <xf numFmtId="0" fontId="8" fillId="0" borderId="950" xfId="0" applyFont="1" applyBorder="1" applyAlignment="1">
      <alignment horizontal="right" vertical="top" wrapText="1"/>
    </xf>
    <xf numFmtId="0" fontId="8" fillId="0" borderId="949" xfId="0" applyFont="1" applyBorder="1" applyAlignment="1">
      <alignment horizontal="right" vertical="top" wrapText="1"/>
    </xf>
    <xf numFmtId="0" fontId="57" fillId="0" borderId="945" xfId="0" applyFont="1" applyBorder="1" applyAlignment="1">
      <alignment horizontal="right" vertical="top" wrapText="1"/>
    </xf>
    <xf numFmtId="0" fontId="57" fillId="0" borderId="947" xfId="0" applyFont="1" applyBorder="1" applyAlignment="1">
      <alignment horizontal="right" vertical="top" wrapText="1"/>
    </xf>
    <xf numFmtId="0" fontId="53" fillId="0" borderId="576" xfId="0" applyFont="1" applyFill="1" applyBorder="1" applyAlignment="1">
      <alignment horizontal="right" vertical="top" wrapText="1"/>
    </xf>
    <xf numFmtId="0" fontId="58" fillId="0" borderId="576" xfId="0" applyFont="1" applyFill="1" applyBorder="1" applyAlignment="1">
      <alignment horizontal="right" vertical="top" wrapText="1"/>
    </xf>
    <xf numFmtId="2" fontId="57" fillId="0" borderId="576" xfId="0" applyNumberFormat="1" applyFont="1" applyFill="1" applyBorder="1" applyAlignment="1">
      <alignment horizontal="right" vertical="top" wrapText="1"/>
    </xf>
    <xf numFmtId="2" fontId="57" fillId="0" borderId="577" xfId="0" applyNumberFormat="1" applyFont="1" applyFill="1" applyBorder="1" applyAlignment="1">
      <alignment horizontal="right" vertical="top" wrapText="1"/>
    </xf>
    <xf numFmtId="0" fontId="57" fillId="0" borderId="576" xfId="0" applyFont="1" applyFill="1" applyBorder="1" applyAlignment="1">
      <alignment horizontal="right" vertical="top" wrapText="1"/>
    </xf>
    <xf numFmtId="2" fontId="58" fillId="0" borderId="576" xfId="0" applyNumberFormat="1" applyFont="1" applyFill="1" applyBorder="1" applyAlignment="1">
      <alignment horizontal="right" vertical="top" wrapText="1"/>
    </xf>
    <xf numFmtId="2" fontId="58" fillId="0" borderId="577" xfId="0" applyNumberFormat="1" applyFont="1" applyFill="1" applyBorder="1" applyAlignment="1">
      <alignment horizontal="right" vertical="top" wrapText="1"/>
    </xf>
    <xf numFmtId="2" fontId="53" fillId="0" borderId="576" xfId="0" applyNumberFormat="1" applyFont="1" applyFill="1" applyBorder="1" applyAlignment="1">
      <alignment horizontal="right" vertical="top" wrapText="1"/>
    </xf>
    <xf numFmtId="2" fontId="53" fillId="0" borderId="577" xfId="0" applyNumberFormat="1" applyFont="1" applyFill="1" applyBorder="1" applyAlignment="1">
      <alignment horizontal="right" vertical="top" wrapText="1"/>
    </xf>
    <xf numFmtId="0" fontId="58" fillId="0" borderId="895" xfId="0" applyFont="1" applyFill="1" applyBorder="1" applyAlignment="1">
      <alignment horizontal="right" vertical="top" wrapText="1"/>
    </xf>
    <xf numFmtId="0" fontId="58" fillId="0" borderId="950" xfId="0" applyFont="1" applyFill="1" applyBorder="1" applyAlignment="1">
      <alignment horizontal="right" vertical="top" wrapText="1"/>
    </xf>
    <xf numFmtId="2" fontId="57" fillId="0" borderId="950" xfId="0" applyNumberFormat="1" applyFont="1" applyFill="1" applyBorder="1" applyAlignment="1">
      <alignment horizontal="right" vertical="top" wrapText="1"/>
    </xf>
    <xf numFmtId="2" fontId="57" fillId="0" borderId="941" xfId="0" applyNumberFormat="1" applyFont="1" applyFill="1" applyBorder="1" applyAlignment="1">
      <alignment horizontal="right" vertical="top" wrapText="1"/>
    </xf>
    <xf numFmtId="0" fontId="12" fillId="5" borderId="895" xfId="0" applyFont="1" applyFill="1" applyBorder="1" applyAlignment="1">
      <alignment horizontal="right" vertical="top" wrapText="1"/>
    </xf>
    <xf numFmtId="0" fontId="12" fillId="5" borderId="950" xfId="0" applyFont="1" applyFill="1" applyBorder="1" applyAlignment="1">
      <alignment horizontal="right" vertical="top" wrapText="1"/>
    </xf>
    <xf numFmtId="2" fontId="12" fillId="5" borderId="946" xfId="0" applyNumberFormat="1" applyFont="1" applyFill="1" applyBorder="1" applyAlignment="1">
      <alignment horizontal="right" vertical="top" wrapText="1"/>
    </xf>
    <xf numFmtId="2" fontId="12" fillId="5" borderId="940" xfId="0" applyNumberFormat="1" applyFont="1" applyFill="1" applyBorder="1" applyAlignment="1">
      <alignment horizontal="right" vertical="top" wrapText="1"/>
    </xf>
    <xf numFmtId="0" fontId="57" fillId="5" borderId="466" xfId="0" applyFont="1" applyFill="1" applyBorder="1" applyAlignment="1">
      <alignment horizontal="right" vertical="top" wrapText="1"/>
    </xf>
    <xf numFmtId="0" fontId="57" fillId="5" borderId="691" xfId="0" applyFont="1" applyFill="1" applyBorder="1" applyAlignment="1">
      <alignment horizontal="right" vertical="top" wrapText="1"/>
    </xf>
    <xf numFmtId="0" fontId="57" fillId="5" borderId="690" xfId="0" applyFont="1" applyFill="1" applyBorder="1" applyAlignment="1">
      <alignment horizontal="right" vertical="top" wrapText="1"/>
    </xf>
    <xf numFmtId="0" fontId="57" fillId="5" borderId="41" xfId="0" applyFont="1" applyFill="1" applyBorder="1" applyAlignment="1">
      <alignment horizontal="right" vertical="top" wrapText="1"/>
    </xf>
    <xf numFmtId="0" fontId="57" fillId="5" borderId="25" xfId="0" applyFont="1" applyFill="1" applyBorder="1" applyAlignment="1">
      <alignment horizontal="right" vertical="top" wrapText="1"/>
    </xf>
    <xf numFmtId="0" fontId="57" fillId="5" borderId="26" xfId="0" applyFont="1" applyFill="1" applyBorder="1" applyAlignment="1">
      <alignment horizontal="right" vertical="top" wrapText="1"/>
    </xf>
    <xf numFmtId="0" fontId="57" fillId="0" borderId="556" xfId="0" applyFont="1" applyBorder="1" applyAlignment="1">
      <alignment horizontal="right" vertical="top"/>
    </xf>
    <xf numFmtId="0" fontId="57" fillId="0" borderId="219" xfId="0" applyFont="1" applyBorder="1" applyAlignment="1">
      <alignment horizontal="right" vertical="top"/>
    </xf>
    <xf numFmtId="0" fontId="57" fillId="0" borderId="515" xfId="0" applyFont="1" applyBorder="1" applyAlignment="1">
      <alignment horizontal="right" vertical="top"/>
    </xf>
    <xf numFmtId="0" fontId="57" fillId="0" borderId="682" xfId="0" applyFont="1" applyBorder="1" applyAlignment="1">
      <alignment horizontal="right" vertical="top"/>
    </xf>
    <xf numFmtId="0" fontId="57" fillId="0" borderId="706" xfId="0" applyFont="1" applyBorder="1" applyAlignment="1">
      <alignment horizontal="right" vertical="top"/>
    </xf>
    <xf numFmtId="0" fontId="57" fillId="0" borderId="467" xfId="0" applyFont="1" applyBorder="1" applyAlignment="1">
      <alignment horizontal="right" vertical="top"/>
    </xf>
    <xf numFmtId="0" fontId="57" fillId="0" borderId="895" xfId="0" applyFont="1" applyBorder="1" applyAlignment="1">
      <alignment horizontal="right" vertical="top"/>
    </xf>
    <xf numFmtId="0" fontId="16" fillId="11" borderId="835" xfId="0" applyFont="1" applyFill="1" applyBorder="1" applyAlignment="1">
      <alignment horizontal="left" vertical="top"/>
    </xf>
    <xf numFmtId="0" fontId="35" fillId="34" borderId="945" xfId="0" applyFont="1" applyFill="1" applyBorder="1" applyAlignment="1">
      <alignment horizontal="right" vertical="top" wrapText="1"/>
    </xf>
    <xf numFmtId="0" fontId="35" fillId="4" borderId="942" xfId="0" applyFont="1" applyFill="1" applyBorder="1" applyAlignment="1">
      <alignment horizontal="right" vertical="top" wrapText="1"/>
    </xf>
    <xf numFmtId="0" fontId="35" fillId="35" borderId="945" xfId="0" applyFont="1" applyFill="1" applyBorder="1" applyAlignment="1">
      <alignment horizontal="right" vertical="top" wrapText="1"/>
    </xf>
    <xf numFmtId="2" fontId="16" fillId="13" borderId="945" xfId="0" applyNumberFormat="1" applyFont="1" applyFill="1" applyBorder="1" applyAlignment="1">
      <alignment horizontal="right" vertical="top" wrapText="1"/>
    </xf>
    <xf numFmtId="2" fontId="16" fillId="6" borderId="943" xfId="0" applyNumberFormat="1" applyFont="1" applyFill="1" applyBorder="1" applyAlignment="1">
      <alignment horizontal="right" vertical="top" wrapText="1"/>
    </xf>
    <xf numFmtId="0" fontId="35" fillId="3" borderId="942" xfId="0" applyFont="1" applyFill="1" applyBorder="1" applyAlignment="1">
      <alignment horizontal="right" vertical="top" wrapText="1"/>
    </xf>
    <xf numFmtId="2" fontId="35" fillId="13" borderId="942" xfId="0" applyNumberFormat="1" applyFont="1" applyFill="1" applyBorder="1" applyAlignment="1">
      <alignment horizontal="right" vertical="top" wrapText="1"/>
    </xf>
    <xf numFmtId="2" fontId="35" fillId="6" borderId="943" xfId="0" applyNumberFormat="1" applyFont="1" applyFill="1" applyBorder="1" applyAlignment="1">
      <alignment horizontal="right" vertical="top" wrapText="1"/>
    </xf>
    <xf numFmtId="0" fontId="36" fillId="35" borderId="947" xfId="0" applyFont="1" applyFill="1" applyBorder="1" applyAlignment="1">
      <alignment horizontal="right" vertical="top" wrapText="1"/>
    </xf>
    <xf numFmtId="0" fontId="36" fillId="34" borderId="945" xfId="0" applyFont="1" applyFill="1" applyBorder="1" applyAlignment="1">
      <alignment horizontal="right" vertical="top" wrapText="1"/>
    </xf>
    <xf numFmtId="0" fontId="36" fillId="3" borderId="945" xfId="0" applyFont="1" applyFill="1" applyBorder="1" applyAlignment="1">
      <alignment horizontal="right" vertical="top" wrapText="1"/>
    </xf>
    <xf numFmtId="0" fontId="36" fillId="4" borderId="945" xfId="0" applyFont="1" applyFill="1" applyBorder="1" applyAlignment="1">
      <alignment horizontal="right" vertical="top" wrapText="1"/>
    </xf>
    <xf numFmtId="2" fontId="36" fillId="6" borderId="943" xfId="0" applyNumberFormat="1" applyFont="1" applyFill="1" applyBorder="1" applyAlignment="1">
      <alignment horizontal="right" vertical="top" wrapText="1"/>
    </xf>
    <xf numFmtId="0" fontId="12" fillId="0" borderId="955" xfId="0" applyFont="1" applyBorder="1" applyAlignment="1">
      <alignment horizontal="right" vertical="top" wrapText="1"/>
    </xf>
    <xf numFmtId="0" fontId="12" fillId="6" borderId="954" xfId="0" applyFont="1" applyFill="1" applyBorder="1" applyAlignment="1">
      <alignment horizontal="right" vertical="top" wrapText="1"/>
    </xf>
    <xf numFmtId="0" fontId="12" fillId="13" borderId="954" xfId="0" applyFont="1" applyFill="1" applyBorder="1" applyAlignment="1">
      <alignment horizontal="right" vertical="top" wrapText="1"/>
    </xf>
    <xf numFmtId="0" fontId="12" fillId="37" borderId="954" xfId="0" applyFont="1" applyFill="1" applyBorder="1" applyAlignment="1">
      <alignment horizontal="right" vertical="top" wrapText="1"/>
    </xf>
    <xf numFmtId="0" fontId="12" fillId="36" borderId="954" xfId="0" applyFont="1" applyFill="1" applyBorder="1" applyAlignment="1">
      <alignment horizontal="right" vertical="top" wrapText="1"/>
    </xf>
    <xf numFmtId="0" fontId="12" fillId="14" borderId="955" xfId="0" applyFont="1" applyFill="1" applyBorder="1" applyAlignment="1">
      <alignment horizontal="right" vertical="top" wrapText="1"/>
    </xf>
    <xf numFmtId="0" fontId="12" fillId="3" borderId="953" xfId="0" applyFont="1" applyFill="1" applyBorder="1" applyAlignment="1">
      <alignment horizontal="right" vertical="top" wrapText="1"/>
    </xf>
    <xf numFmtId="0" fontId="12" fillId="3" borderId="952" xfId="0" applyFont="1" applyFill="1" applyBorder="1" applyAlignment="1">
      <alignment horizontal="right" vertical="top" wrapText="1"/>
    </xf>
    <xf numFmtId="0" fontId="12" fillId="3" borderId="955" xfId="0" applyFont="1" applyFill="1" applyBorder="1" applyAlignment="1">
      <alignment horizontal="right" vertical="top" wrapText="1"/>
    </xf>
    <xf numFmtId="0" fontId="12" fillId="3" borderId="954" xfId="0" applyFont="1" applyFill="1" applyBorder="1" applyAlignment="1">
      <alignment horizontal="right" vertical="top" wrapText="1"/>
    </xf>
    <xf numFmtId="0" fontId="12" fillId="38" borderId="954" xfId="0" applyFont="1" applyFill="1" applyBorder="1" applyAlignment="1">
      <alignment horizontal="right" vertical="top" wrapText="1"/>
    </xf>
    <xf numFmtId="0" fontId="12" fillId="38" borderId="954" xfId="0" applyFont="1" applyFill="1" applyBorder="1" applyAlignment="1">
      <alignment horizontal="right" vertical="top"/>
    </xf>
    <xf numFmtId="1" fontId="12" fillId="13" borderId="952" xfId="0" applyNumberFormat="1" applyFont="1" applyFill="1" applyBorder="1" applyAlignment="1">
      <alignment horizontal="right" vertical="top" wrapText="1"/>
    </xf>
    <xf numFmtId="1" fontId="12" fillId="37" borderId="952" xfId="0" applyNumberFormat="1" applyFont="1" applyFill="1" applyBorder="1" applyAlignment="1">
      <alignment horizontal="right" vertical="top" wrapText="1"/>
    </xf>
    <xf numFmtId="1" fontId="12" fillId="14" borderId="955" xfId="0" applyNumberFormat="1" applyFont="1" applyFill="1" applyBorder="1" applyAlignment="1">
      <alignment horizontal="right" vertical="top" wrapText="1"/>
    </xf>
    <xf numFmtId="1" fontId="12" fillId="36" borderId="954" xfId="0" applyNumberFormat="1" applyFont="1" applyFill="1" applyBorder="1" applyAlignment="1">
      <alignment horizontal="right" vertical="top" wrapText="1"/>
    </xf>
    <xf numFmtId="1" fontId="12" fillId="6" borderId="951" xfId="0" applyNumberFormat="1" applyFont="1" applyFill="1" applyBorder="1" applyAlignment="1">
      <alignment horizontal="right" vertical="top" wrapText="1"/>
    </xf>
    <xf numFmtId="1" fontId="12" fillId="11" borderId="27" xfId="0" applyNumberFormat="1" applyFont="1" applyFill="1" applyBorder="1" applyAlignment="1">
      <alignment vertical="top" wrapText="1"/>
    </xf>
    <xf numFmtId="1" fontId="12" fillId="11" borderId="42" xfId="0" applyNumberFormat="1" applyFont="1" applyFill="1" applyBorder="1" applyAlignment="1">
      <alignment vertical="top" wrapText="1"/>
    </xf>
    <xf numFmtId="1" fontId="12" fillId="11" borderId="5" xfId="0" applyNumberFormat="1" applyFont="1" applyFill="1" applyBorder="1" applyAlignment="1">
      <alignment vertical="top" wrapText="1"/>
    </xf>
    <xf numFmtId="0" fontId="0" fillId="0" borderId="0" xfId="0" applyFont="1"/>
    <xf numFmtId="0" fontId="12" fillId="3" borderId="894" xfId="0" applyFont="1" applyFill="1" applyBorder="1" applyAlignment="1">
      <alignment horizontal="right" vertical="top" wrapText="1"/>
    </xf>
    <xf numFmtId="0" fontId="12" fillId="38" borderId="900" xfId="0" applyFont="1" applyFill="1" applyBorder="1" applyAlignment="1">
      <alignment horizontal="right" vertical="top" wrapText="1"/>
    </xf>
    <xf numFmtId="0" fontId="12" fillId="0" borderId="910" xfId="0" applyFont="1" applyBorder="1" applyAlignment="1">
      <alignment horizontal="right" vertical="top" wrapText="1"/>
    </xf>
    <xf numFmtId="1" fontId="12" fillId="6" borderId="909" xfId="0" applyNumberFormat="1" applyFont="1" applyFill="1" applyBorder="1" applyAlignment="1">
      <alignment horizontal="right" vertical="top" wrapText="1"/>
    </xf>
    <xf numFmtId="1" fontId="12" fillId="13" borderId="894" xfId="0" applyNumberFormat="1" applyFont="1" applyFill="1" applyBorder="1" applyAlignment="1">
      <alignment horizontal="right" vertical="top" wrapText="1"/>
    </xf>
    <xf numFmtId="1" fontId="12" fillId="37" borderId="894" xfId="0" applyNumberFormat="1" applyFont="1" applyFill="1" applyBorder="1" applyAlignment="1">
      <alignment horizontal="right" vertical="top" wrapText="1"/>
    </xf>
    <xf numFmtId="1" fontId="12" fillId="36" borderId="894" xfId="0" applyNumberFormat="1" applyFont="1" applyFill="1" applyBorder="1" applyAlignment="1">
      <alignment horizontal="right" vertical="top" wrapText="1"/>
    </xf>
    <xf numFmtId="1" fontId="12" fillId="14" borderId="910" xfId="0" applyNumberFormat="1" applyFont="1" applyFill="1" applyBorder="1" applyAlignment="1">
      <alignment horizontal="right" vertical="top" wrapText="1"/>
    </xf>
    <xf numFmtId="0" fontId="12" fillId="6" borderId="900" xfId="0" applyFont="1" applyFill="1" applyBorder="1" applyAlignment="1">
      <alignment horizontal="right" vertical="top" wrapText="1"/>
    </xf>
    <xf numFmtId="0" fontId="12" fillId="13" borderId="900" xfId="0" applyFont="1" applyFill="1" applyBorder="1" applyAlignment="1">
      <alignment horizontal="right" vertical="top" wrapText="1"/>
    </xf>
    <xf numFmtId="0" fontId="12" fillId="37" borderId="900" xfId="0" applyFont="1" applyFill="1" applyBorder="1" applyAlignment="1">
      <alignment horizontal="right" vertical="top" wrapText="1"/>
    </xf>
    <xf numFmtId="0" fontId="12" fillId="36" borderId="900" xfId="0" applyFont="1" applyFill="1" applyBorder="1" applyAlignment="1">
      <alignment horizontal="right" vertical="top" wrapText="1"/>
    </xf>
    <xf numFmtId="0" fontId="12" fillId="14" borderId="910" xfId="0" applyFont="1" applyFill="1" applyBorder="1" applyAlignment="1">
      <alignment horizontal="right" vertical="top" wrapText="1"/>
    </xf>
    <xf numFmtId="0" fontId="12" fillId="38" borderId="894" xfId="0" applyFont="1" applyFill="1" applyBorder="1" applyAlignment="1">
      <alignment horizontal="right" vertical="top" wrapText="1"/>
    </xf>
    <xf numFmtId="0" fontId="12" fillId="14" borderId="909" xfId="0" applyFont="1" applyFill="1" applyBorder="1" applyAlignment="1">
      <alignment horizontal="right" vertical="top" wrapText="1"/>
    </xf>
    <xf numFmtId="0" fontId="12" fillId="3" borderId="910" xfId="0" applyFont="1" applyFill="1" applyBorder="1" applyAlignment="1">
      <alignment horizontal="right" vertical="top" wrapText="1"/>
    </xf>
    <xf numFmtId="0" fontId="16" fillId="35" borderId="952" xfId="0" applyFont="1" applyFill="1" applyBorder="1" applyAlignment="1">
      <alignment horizontal="right" vertical="top" wrapText="1"/>
    </xf>
    <xf numFmtId="0" fontId="16" fillId="34" borderId="952" xfId="0" applyFont="1" applyFill="1" applyBorder="1" applyAlignment="1">
      <alignment horizontal="right" vertical="top" wrapText="1"/>
    </xf>
    <xf numFmtId="0" fontId="16" fillId="3" borderId="952" xfId="0" applyFont="1" applyFill="1" applyBorder="1" applyAlignment="1">
      <alignment horizontal="right" vertical="top" wrapText="1"/>
    </xf>
    <xf numFmtId="0" fontId="16" fillId="4" borderId="954" xfId="0" applyFont="1" applyFill="1" applyBorder="1" applyAlignment="1">
      <alignment horizontal="right" vertical="top" wrapText="1"/>
    </xf>
    <xf numFmtId="2" fontId="16" fillId="13" borderId="952" xfId="0" applyNumberFormat="1" applyFont="1" applyFill="1" applyBorder="1" applyAlignment="1">
      <alignment horizontal="right" vertical="top" wrapText="1"/>
    </xf>
    <xf numFmtId="2" fontId="16" fillId="6" borderId="955" xfId="0" applyNumberFormat="1" applyFont="1" applyFill="1" applyBorder="1" applyAlignment="1">
      <alignment horizontal="right" vertical="top" wrapText="1"/>
    </xf>
    <xf numFmtId="0" fontId="16" fillId="35" borderId="953" xfId="0" applyFont="1" applyFill="1" applyBorder="1" applyAlignment="1">
      <alignment horizontal="right" vertical="top" wrapText="1"/>
    </xf>
    <xf numFmtId="0" fontId="16" fillId="4" borderId="952" xfId="0" applyFont="1" applyFill="1" applyBorder="1" applyAlignment="1">
      <alignment horizontal="right" vertical="top" wrapText="1"/>
    </xf>
    <xf numFmtId="0" fontId="16" fillId="34" borderId="954" xfId="0" applyFont="1" applyFill="1" applyBorder="1" applyAlignment="1">
      <alignment horizontal="right" vertical="top" wrapText="1"/>
    </xf>
    <xf numFmtId="2" fontId="35" fillId="13" borderId="954" xfId="0" applyNumberFormat="1" applyFont="1" applyFill="1" applyBorder="1" applyAlignment="1">
      <alignment horizontal="right" vertical="top" wrapText="1"/>
    </xf>
    <xf numFmtId="0" fontId="16" fillId="3" borderId="954" xfId="0" applyFont="1" applyFill="1" applyBorder="1" applyAlignment="1">
      <alignment horizontal="right" vertical="top" wrapText="1"/>
    </xf>
    <xf numFmtId="0" fontId="8" fillId="5" borderId="954" xfId="0" applyFont="1" applyFill="1" applyBorder="1" applyAlignment="1">
      <alignment horizontal="right" vertical="top" wrapText="1"/>
    </xf>
    <xf numFmtId="0" fontId="8" fillId="5" borderId="955" xfId="0" applyFont="1" applyFill="1" applyBorder="1" applyAlignment="1">
      <alignment horizontal="right" vertical="top" wrapText="1"/>
    </xf>
    <xf numFmtId="0" fontId="8" fillId="5" borderId="952" xfId="0" applyFont="1" applyFill="1" applyBorder="1" applyAlignment="1">
      <alignment horizontal="right" vertical="top" wrapText="1"/>
    </xf>
    <xf numFmtId="0" fontId="8" fillId="5" borderId="954" xfId="0" applyNumberFormat="1" applyFont="1" applyFill="1" applyBorder="1" applyAlignment="1">
      <alignment horizontal="right" vertical="top" wrapText="1"/>
    </xf>
    <xf numFmtId="0" fontId="8" fillId="5" borderId="903" xfId="0" applyFont="1" applyFill="1" applyBorder="1" applyAlignment="1">
      <alignment horizontal="right" vertical="top" wrapText="1"/>
    </xf>
    <xf numFmtId="0" fontId="8" fillId="5" borderId="900" xfId="0" applyFont="1" applyFill="1" applyBorder="1" applyAlignment="1">
      <alignment horizontal="right" vertical="top" wrapText="1"/>
    </xf>
    <xf numFmtId="0" fontId="8" fillId="5" borderId="910" xfId="0" applyFont="1" applyFill="1" applyBorder="1" applyAlignment="1">
      <alignment horizontal="right" vertical="top" wrapText="1"/>
    </xf>
    <xf numFmtId="0" fontId="8" fillId="5" borderId="940" xfId="0" applyFont="1" applyFill="1" applyBorder="1" applyAlignment="1">
      <alignment horizontal="right" vertical="top" wrapText="1"/>
    </xf>
    <xf numFmtId="0" fontId="11" fillId="0" borderId="912" xfId="0" applyFont="1" applyBorder="1" applyAlignment="1">
      <alignment horizontal="right" vertical="top" wrapText="1"/>
    </xf>
    <xf numFmtId="0" fontId="16" fillId="4" borderId="772" xfId="0" applyFont="1" applyFill="1" applyBorder="1" applyAlignment="1">
      <alignment horizontal="right" vertical="center" wrapText="1"/>
    </xf>
    <xf numFmtId="0" fontId="16" fillId="35" borderId="771" xfId="0" applyFont="1" applyFill="1" applyBorder="1" applyAlignment="1">
      <alignment horizontal="right" vertical="center" wrapText="1"/>
    </xf>
    <xf numFmtId="0" fontId="16" fillId="3" borderId="772" xfId="0" applyFont="1" applyFill="1" applyBorder="1" applyAlignment="1">
      <alignment horizontal="right" vertical="center" wrapText="1"/>
    </xf>
    <xf numFmtId="0" fontId="16" fillId="34" borderId="773" xfId="0" applyFont="1" applyFill="1" applyBorder="1" applyAlignment="1">
      <alignment horizontal="right" vertical="center" wrapText="1"/>
    </xf>
    <xf numFmtId="0" fontId="16" fillId="35" borderId="772" xfId="0" applyFont="1" applyFill="1" applyBorder="1" applyAlignment="1">
      <alignment horizontal="right" vertical="center" wrapText="1"/>
    </xf>
    <xf numFmtId="2" fontId="16" fillId="13" borderId="773" xfId="0" applyNumberFormat="1" applyFont="1" applyFill="1" applyBorder="1" applyAlignment="1">
      <alignment horizontal="right" vertical="center" wrapText="1"/>
    </xf>
    <xf numFmtId="0" fontId="16" fillId="4" borderId="773" xfId="0" applyFont="1" applyFill="1" applyBorder="1" applyAlignment="1">
      <alignment horizontal="right" vertical="center" wrapText="1"/>
    </xf>
    <xf numFmtId="0" fontId="16" fillId="3" borderId="773" xfId="0" applyFont="1" applyFill="1" applyBorder="1" applyAlignment="1">
      <alignment horizontal="right" vertical="center" wrapText="1"/>
    </xf>
    <xf numFmtId="0" fontId="16" fillId="34" borderId="772" xfId="0" applyFont="1" applyFill="1" applyBorder="1" applyAlignment="1">
      <alignment horizontal="right" vertical="center" wrapText="1"/>
    </xf>
    <xf numFmtId="2" fontId="16" fillId="6" borderId="774" xfId="0" applyNumberFormat="1" applyFont="1" applyFill="1" applyBorder="1" applyAlignment="1">
      <alignment horizontal="right" vertical="center" wrapText="1"/>
    </xf>
    <xf numFmtId="2" fontId="16" fillId="13" borderId="772" xfId="0" applyNumberFormat="1" applyFont="1" applyFill="1" applyBorder="1" applyAlignment="1">
      <alignment horizontal="right" vertical="center" wrapText="1"/>
    </xf>
    <xf numFmtId="2" fontId="16" fillId="6" borderId="775" xfId="0" applyNumberFormat="1" applyFont="1" applyFill="1" applyBorder="1" applyAlignment="1">
      <alignment horizontal="right" vertical="center" wrapText="1"/>
    </xf>
    <xf numFmtId="2" fontId="35" fillId="13" borderId="773" xfId="0" applyNumberFormat="1" applyFont="1" applyFill="1" applyBorder="1" applyAlignment="1">
      <alignment horizontal="right" vertical="center" wrapText="1"/>
    </xf>
    <xf numFmtId="0" fontId="11" fillId="5" borderId="907" xfId="0" applyFont="1" applyFill="1" applyBorder="1" applyAlignment="1">
      <alignment horizontal="right" vertical="top" wrapText="1"/>
    </xf>
    <xf numFmtId="0" fontId="11" fillId="0" borderId="54" xfId="0" applyFont="1" applyBorder="1" applyAlignment="1">
      <alignment horizontal="right" vertical="top" wrapText="1"/>
    </xf>
    <xf numFmtId="0" fontId="12" fillId="6" borderId="5" xfId="0" applyFont="1" applyFill="1" applyBorder="1" applyAlignment="1">
      <alignment horizontal="left" vertical="top"/>
    </xf>
    <xf numFmtId="0" fontId="12" fillId="6" borderId="7" xfId="0" applyFont="1" applyFill="1" applyBorder="1" applyAlignment="1">
      <alignment horizontal="left" vertical="top"/>
    </xf>
    <xf numFmtId="0" fontId="11" fillId="0" borderId="59" xfId="0" applyFont="1" applyBorder="1" applyAlignment="1">
      <alignment horizontal="right" vertical="top"/>
    </xf>
    <xf numFmtId="0" fontId="12" fillId="6" borderId="5" xfId="0" applyFont="1" applyFill="1" applyBorder="1" applyAlignment="1">
      <alignment horizontal="right" vertical="top"/>
    </xf>
    <xf numFmtId="0" fontId="12" fillId="3" borderId="961" xfId="0" applyFont="1" applyFill="1" applyBorder="1" applyAlignment="1">
      <alignment horizontal="right" vertical="top" wrapText="1"/>
    </xf>
    <xf numFmtId="0" fontId="12" fillId="3" borderId="964" xfId="0" applyFont="1" applyFill="1" applyBorder="1" applyAlignment="1">
      <alignment horizontal="right" vertical="top" wrapText="1"/>
    </xf>
    <xf numFmtId="0" fontId="12" fillId="14" borderId="963" xfId="0" applyFont="1" applyFill="1" applyBorder="1" applyAlignment="1">
      <alignment horizontal="right" vertical="top" wrapText="1"/>
    </xf>
    <xf numFmtId="0" fontId="12" fillId="36" borderId="962" xfId="0" applyFont="1" applyFill="1" applyBorder="1" applyAlignment="1">
      <alignment horizontal="right" vertical="top" wrapText="1"/>
    </xf>
    <xf numFmtId="0" fontId="12" fillId="37" borderId="962" xfId="0" applyFont="1" applyFill="1" applyBorder="1" applyAlignment="1">
      <alignment horizontal="right" vertical="top" wrapText="1"/>
    </xf>
    <xf numFmtId="0" fontId="12" fillId="13" borderId="962" xfId="0" applyFont="1" applyFill="1" applyBorder="1" applyAlignment="1">
      <alignment horizontal="right" vertical="top" wrapText="1"/>
    </xf>
    <xf numFmtId="0" fontId="12" fillId="6" borderId="962" xfId="0" applyFont="1" applyFill="1" applyBorder="1" applyAlignment="1">
      <alignment horizontal="right" vertical="top" wrapText="1"/>
    </xf>
    <xf numFmtId="0" fontId="12" fillId="38" borderId="962" xfId="0" applyFont="1" applyFill="1" applyBorder="1" applyAlignment="1">
      <alignment horizontal="right" vertical="top" wrapText="1"/>
    </xf>
    <xf numFmtId="0" fontId="12" fillId="14" borderId="964" xfId="0" applyFont="1" applyFill="1" applyBorder="1" applyAlignment="1">
      <alignment horizontal="right" vertical="top" wrapText="1"/>
    </xf>
    <xf numFmtId="0" fontId="12" fillId="3" borderId="965" xfId="0" applyFont="1" applyFill="1" applyBorder="1" applyAlignment="1">
      <alignment horizontal="right" vertical="top" wrapText="1"/>
    </xf>
    <xf numFmtId="0" fontId="12" fillId="0" borderId="964" xfId="0" applyFont="1" applyBorder="1" applyAlignment="1">
      <alignment horizontal="right" vertical="top" wrapText="1"/>
    </xf>
    <xf numFmtId="0" fontId="12" fillId="38" borderId="962" xfId="0" applyFont="1" applyFill="1" applyBorder="1" applyAlignment="1">
      <alignment horizontal="right" vertical="top"/>
    </xf>
    <xf numFmtId="0" fontId="12" fillId="7" borderId="964" xfId="0" applyFont="1" applyFill="1" applyBorder="1" applyAlignment="1">
      <alignment horizontal="right" vertical="top" wrapText="1"/>
    </xf>
    <xf numFmtId="0" fontId="12" fillId="7" borderId="965" xfId="0" applyFont="1" applyFill="1" applyBorder="1" applyAlignment="1">
      <alignment horizontal="right" vertical="top" wrapText="1"/>
    </xf>
    <xf numFmtId="0" fontId="36" fillId="14" borderId="910" xfId="0" applyFont="1" applyFill="1" applyBorder="1" applyAlignment="1">
      <alignment horizontal="right" vertical="center" wrapText="1"/>
    </xf>
    <xf numFmtId="0" fontId="36" fillId="36" borderId="900" xfId="0" applyFont="1" applyFill="1" applyBorder="1" applyAlignment="1">
      <alignment horizontal="right" vertical="center" wrapText="1"/>
    </xf>
    <xf numFmtId="0" fontId="36" fillId="37" borderId="961" xfId="0" applyFont="1" applyFill="1" applyBorder="1" applyAlignment="1">
      <alignment horizontal="right" vertical="center" wrapText="1"/>
    </xf>
    <xf numFmtId="0" fontId="36" fillId="13" borderId="961" xfId="0" applyFont="1" applyFill="1" applyBorder="1" applyAlignment="1">
      <alignment horizontal="right" vertical="center" wrapText="1"/>
    </xf>
    <xf numFmtId="0" fontId="36" fillId="6" borderId="963" xfId="0" applyFont="1" applyFill="1" applyBorder="1" applyAlignment="1">
      <alignment horizontal="right" vertical="center" wrapText="1"/>
    </xf>
    <xf numFmtId="0" fontId="7" fillId="37" borderId="49" xfId="0" applyFont="1" applyFill="1" applyBorder="1" applyAlignment="1">
      <alignment horizontal="right" vertical="top" wrapText="1"/>
    </xf>
    <xf numFmtId="0" fontId="7" fillId="37" borderId="912" xfId="0" applyFont="1" applyFill="1" applyBorder="1" applyAlignment="1">
      <alignment horizontal="right" vertical="top" wrapText="1"/>
    </xf>
    <xf numFmtId="2" fontId="7" fillId="37" borderId="912" xfId="0" applyNumberFormat="1" applyFont="1" applyFill="1" applyBorder="1" applyAlignment="1">
      <alignment horizontal="right" vertical="top" wrapText="1"/>
    </xf>
    <xf numFmtId="2" fontId="7" fillId="37" borderId="56" xfId="0" applyNumberFormat="1" applyFont="1" applyFill="1" applyBorder="1" applyAlignment="1">
      <alignment horizontal="right" vertical="top" wrapText="1"/>
    </xf>
    <xf numFmtId="0" fontId="7" fillId="37" borderId="40" xfId="0" applyFont="1" applyFill="1" applyBorder="1" applyAlignment="1">
      <alignment horizontal="right" vertical="top" wrapText="1"/>
    </xf>
    <xf numFmtId="2" fontId="7" fillId="37" borderId="49" xfId="0" applyNumberFormat="1" applyFont="1" applyFill="1" applyBorder="1" applyAlignment="1">
      <alignment horizontal="right" vertical="top" wrapText="1"/>
    </xf>
    <xf numFmtId="0" fontId="58" fillId="0" borderId="894" xfId="0" applyFont="1" applyBorder="1" applyAlignment="1">
      <alignment horizontal="right" vertical="top" wrapText="1"/>
    </xf>
    <xf numFmtId="0" fontId="58" fillId="0" borderId="900" xfId="0" applyFont="1" applyBorder="1" applyAlignment="1">
      <alignment horizontal="right" vertical="top" wrapText="1"/>
    </xf>
    <xf numFmtId="0" fontId="58" fillId="0" borderId="962" xfId="0" applyFont="1" applyBorder="1" applyAlignment="1">
      <alignment horizontal="right" vertical="top" wrapText="1"/>
    </xf>
    <xf numFmtId="0" fontId="58" fillId="0" borderId="961" xfId="0" applyFont="1" applyBorder="1" applyAlignment="1">
      <alignment horizontal="right" vertical="top" wrapText="1"/>
    </xf>
    <xf numFmtId="2" fontId="58" fillId="0" borderId="962" xfId="0" applyNumberFormat="1" applyFont="1" applyBorder="1" applyAlignment="1">
      <alignment horizontal="right" vertical="top" wrapText="1"/>
    </xf>
    <xf numFmtId="2" fontId="58" fillId="0" borderId="964" xfId="0" applyNumberFormat="1" applyFont="1" applyBorder="1" applyAlignment="1">
      <alignment horizontal="right" vertical="top" wrapText="1"/>
    </xf>
    <xf numFmtId="2" fontId="58" fillId="0" borderId="900" xfId="0" applyNumberFormat="1" applyFont="1" applyBorder="1" applyAlignment="1">
      <alignment horizontal="right" vertical="top" wrapText="1"/>
    </xf>
    <xf numFmtId="0" fontId="58" fillId="5" borderId="961" xfId="0" applyFont="1" applyFill="1" applyBorder="1" applyAlignment="1">
      <alignment horizontal="right" vertical="top" wrapText="1"/>
    </xf>
    <xf numFmtId="0" fontId="58" fillId="5" borderId="962" xfId="0" applyFont="1" applyFill="1" applyBorder="1" applyAlignment="1">
      <alignment horizontal="right" vertical="top" wrapText="1"/>
    </xf>
    <xf numFmtId="2" fontId="58" fillId="5" borderId="962" xfId="0" applyNumberFormat="1" applyFont="1" applyFill="1" applyBorder="1" applyAlignment="1">
      <alignment horizontal="right" vertical="top" wrapText="1"/>
    </xf>
    <xf numFmtId="2" fontId="58" fillId="5" borderId="964" xfId="0" applyNumberFormat="1" applyFont="1" applyFill="1" applyBorder="1" applyAlignment="1">
      <alignment horizontal="right" vertical="top" wrapText="1"/>
    </xf>
    <xf numFmtId="2" fontId="58" fillId="0" borderId="969" xfId="0" applyNumberFormat="1" applyFont="1" applyBorder="1" applyAlignment="1">
      <alignment horizontal="right" vertical="top" wrapText="1"/>
    </xf>
    <xf numFmtId="0" fontId="58" fillId="5" borderId="961" xfId="0" applyFont="1" applyFill="1" applyBorder="1" applyAlignment="1">
      <alignment horizontal="right" vertical="top"/>
    </xf>
    <xf numFmtId="0" fontId="58" fillId="5" borderId="962" xfId="0" applyFont="1" applyFill="1" applyBorder="1" applyAlignment="1">
      <alignment horizontal="right" vertical="top"/>
    </xf>
    <xf numFmtId="2" fontId="58" fillId="5" borderId="962" xfId="0" applyNumberFormat="1" applyFont="1" applyFill="1" applyBorder="1" applyAlignment="1">
      <alignment horizontal="right" vertical="top"/>
    </xf>
    <xf numFmtId="2" fontId="58" fillId="5" borderId="964" xfId="0" applyNumberFormat="1" applyFont="1" applyFill="1" applyBorder="1" applyAlignment="1">
      <alignment horizontal="right" vertical="top"/>
    </xf>
    <xf numFmtId="2" fontId="58" fillId="5" borderId="968" xfId="0" applyNumberFormat="1" applyFont="1" applyFill="1" applyBorder="1" applyAlignment="1">
      <alignment horizontal="right" vertical="top" wrapText="1"/>
    </xf>
    <xf numFmtId="2" fontId="58" fillId="5" borderId="966" xfId="0" applyNumberFormat="1" applyFont="1" applyFill="1" applyBorder="1" applyAlignment="1">
      <alignment horizontal="right" vertical="top" wrapText="1"/>
    </xf>
    <xf numFmtId="0" fontId="58" fillId="5" borderId="967" xfId="0" applyFont="1" applyFill="1" applyBorder="1" applyAlignment="1">
      <alignment horizontal="right" vertical="top" wrapText="1"/>
    </xf>
    <xf numFmtId="0" fontId="58" fillId="5" borderId="968" xfId="0" applyFont="1" applyFill="1" applyBorder="1" applyAlignment="1">
      <alignment horizontal="right" vertical="top" wrapText="1"/>
    </xf>
    <xf numFmtId="0" fontId="58" fillId="0" borderId="965" xfId="0" applyFont="1" applyBorder="1" applyAlignment="1">
      <alignment horizontal="right" vertical="top" wrapText="1"/>
    </xf>
    <xf numFmtId="2" fontId="58" fillId="0" borderId="910" xfId="0" applyNumberFormat="1" applyFont="1" applyBorder="1" applyAlignment="1">
      <alignment horizontal="right" vertical="top" wrapText="1"/>
    </xf>
    <xf numFmtId="2" fontId="58" fillId="0" borderId="963" xfId="0" applyNumberFormat="1" applyFont="1" applyBorder="1" applyAlignment="1">
      <alignment horizontal="right" vertical="top" wrapText="1"/>
    </xf>
    <xf numFmtId="0" fontId="58" fillId="9" borderId="965" xfId="0" applyFont="1" applyFill="1" applyBorder="1" applyAlignment="1">
      <alignment horizontal="right" vertical="top" wrapText="1"/>
    </xf>
    <xf numFmtId="0" fontId="58" fillId="9" borderId="962" xfId="0" applyFont="1" applyFill="1" applyBorder="1" applyAlignment="1">
      <alignment horizontal="right" vertical="top" wrapText="1"/>
    </xf>
    <xf numFmtId="2" fontId="58" fillId="9" borderId="962" xfId="0" applyNumberFormat="1" applyFont="1" applyFill="1" applyBorder="1" applyAlignment="1">
      <alignment horizontal="right" vertical="top" wrapText="1"/>
    </xf>
    <xf numFmtId="2" fontId="58" fillId="9" borderId="964" xfId="0" applyNumberFormat="1" applyFont="1" applyFill="1" applyBorder="1" applyAlignment="1">
      <alignment horizontal="right" vertical="top" wrapText="1"/>
    </xf>
    <xf numFmtId="0" fontId="58" fillId="9" borderId="961" xfId="0" applyFont="1" applyFill="1" applyBorder="1" applyAlignment="1">
      <alignment horizontal="right" vertical="top" wrapText="1"/>
    </xf>
    <xf numFmtId="2" fontId="58" fillId="9" borderId="963" xfId="0" applyNumberFormat="1" applyFont="1" applyFill="1" applyBorder="1" applyAlignment="1">
      <alignment horizontal="right" vertical="top" wrapText="1"/>
    </xf>
    <xf numFmtId="0" fontId="58" fillId="5" borderId="964" xfId="0" applyFont="1" applyFill="1" applyBorder="1" applyAlignment="1">
      <alignment horizontal="right" vertical="top" wrapText="1"/>
    </xf>
    <xf numFmtId="0" fontId="12" fillId="5" borderId="977" xfId="0" applyFont="1" applyFill="1" applyBorder="1" applyAlignment="1">
      <alignment horizontal="right" vertical="top" wrapText="1"/>
    </xf>
    <xf numFmtId="0" fontId="12" fillId="3" borderId="976" xfId="0" applyFont="1" applyFill="1" applyBorder="1" applyAlignment="1">
      <alignment horizontal="right" vertical="top" wrapText="1"/>
    </xf>
    <xf numFmtId="0" fontId="12" fillId="14" borderId="977" xfId="0" applyFont="1" applyFill="1" applyBorder="1" applyAlignment="1">
      <alignment horizontal="right" vertical="top" wrapText="1"/>
    </xf>
    <xf numFmtId="0" fontId="12" fillId="3" borderId="977" xfId="0" applyFont="1" applyFill="1" applyBorder="1" applyAlignment="1">
      <alignment horizontal="right" vertical="top" wrapText="1"/>
    </xf>
    <xf numFmtId="0" fontId="12" fillId="7" borderId="976" xfId="0" applyFont="1" applyFill="1" applyBorder="1" applyAlignment="1">
      <alignment horizontal="right" vertical="top" wrapText="1"/>
    </xf>
    <xf numFmtId="0" fontId="12" fillId="7" borderId="977" xfId="0" applyFont="1" applyFill="1" applyBorder="1" applyAlignment="1">
      <alignment horizontal="right" vertical="top" wrapText="1"/>
    </xf>
    <xf numFmtId="1" fontId="12" fillId="6" borderId="973" xfId="0" applyNumberFormat="1" applyFont="1" applyFill="1" applyBorder="1" applyAlignment="1">
      <alignment horizontal="right" vertical="top" wrapText="1"/>
    </xf>
    <xf numFmtId="0" fontId="12" fillId="14" borderId="973" xfId="0" applyFont="1" applyFill="1" applyBorder="1" applyAlignment="1">
      <alignment horizontal="right" vertical="top" wrapText="1"/>
    </xf>
    <xf numFmtId="1" fontId="12" fillId="13" borderId="971" xfId="0" applyNumberFormat="1" applyFont="1" applyFill="1" applyBorder="1" applyAlignment="1">
      <alignment horizontal="right" vertical="top" wrapText="1"/>
    </xf>
    <xf numFmtId="1" fontId="12" fillId="37" borderId="971" xfId="0" applyNumberFormat="1" applyFont="1" applyFill="1" applyBorder="1" applyAlignment="1">
      <alignment horizontal="right" vertical="top" wrapText="1"/>
    </xf>
    <xf numFmtId="1" fontId="12" fillId="36" borderId="972" xfId="0" applyNumberFormat="1" applyFont="1" applyFill="1" applyBorder="1" applyAlignment="1">
      <alignment horizontal="right" vertical="top" wrapText="1"/>
    </xf>
    <xf numFmtId="1" fontId="12" fillId="14" borderId="970" xfId="0" applyNumberFormat="1" applyFont="1" applyFill="1" applyBorder="1" applyAlignment="1">
      <alignment horizontal="right" vertical="top" wrapText="1"/>
    </xf>
    <xf numFmtId="0" fontId="12" fillId="3" borderId="974" xfId="0" applyFont="1" applyFill="1" applyBorder="1" applyAlignment="1">
      <alignment horizontal="right" vertical="top" wrapText="1"/>
    </xf>
    <xf numFmtId="0" fontId="12" fillId="37" borderId="975" xfId="0" applyFont="1" applyFill="1" applyBorder="1" applyAlignment="1">
      <alignment horizontal="right" vertical="top" wrapText="1"/>
    </xf>
    <xf numFmtId="0" fontId="12" fillId="13" borderId="975" xfId="0" applyFont="1" applyFill="1" applyBorder="1" applyAlignment="1">
      <alignment horizontal="right" vertical="top" wrapText="1"/>
    </xf>
    <xf numFmtId="0" fontId="12" fillId="38" borderId="975" xfId="0" applyFont="1" applyFill="1" applyBorder="1" applyAlignment="1">
      <alignment horizontal="right" vertical="top"/>
    </xf>
    <xf numFmtId="0" fontId="12" fillId="38" borderId="975" xfId="0" applyFont="1" applyFill="1" applyBorder="1" applyAlignment="1">
      <alignment horizontal="right" vertical="top" wrapText="1"/>
    </xf>
    <xf numFmtId="0" fontId="12" fillId="6" borderId="975" xfId="0" applyFont="1" applyFill="1" applyBorder="1" applyAlignment="1">
      <alignment horizontal="right" vertical="top" wrapText="1"/>
    </xf>
    <xf numFmtId="0" fontId="12" fillId="36" borderId="975" xfId="0" applyFont="1" applyFill="1" applyBorder="1" applyAlignment="1">
      <alignment horizontal="right" vertical="top" wrapText="1"/>
    </xf>
    <xf numFmtId="2" fontId="35" fillId="13" borderId="975" xfId="0" applyNumberFormat="1" applyFont="1" applyFill="1" applyBorder="1" applyAlignment="1">
      <alignment horizontal="right" vertical="top" wrapText="1"/>
    </xf>
    <xf numFmtId="0" fontId="16" fillId="35" borderId="981" xfId="0" applyFont="1" applyFill="1" applyBorder="1" applyAlignment="1">
      <alignment horizontal="right" vertical="top" wrapText="1"/>
    </xf>
    <xf numFmtId="2" fontId="16" fillId="6" borderId="982" xfId="0" applyNumberFormat="1" applyFont="1" applyFill="1" applyBorder="1" applyAlignment="1">
      <alignment horizontal="right" vertical="top" wrapText="1"/>
    </xf>
    <xf numFmtId="2" fontId="16" fillId="6" borderId="978" xfId="0" applyNumberFormat="1" applyFont="1" applyFill="1" applyBorder="1" applyAlignment="1">
      <alignment horizontal="right" vertical="top" wrapText="1"/>
    </xf>
    <xf numFmtId="0" fontId="16" fillId="3" borderId="979" xfId="0" applyFont="1" applyFill="1" applyBorder="1" applyAlignment="1">
      <alignment horizontal="right" vertical="top" wrapText="1"/>
    </xf>
    <xf numFmtId="2" fontId="16" fillId="13" borderId="979" xfId="0" applyNumberFormat="1" applyFont="1" applyFill="1" applyBorder="1" applyAlignment="1">
      <alignment horizontal="right" vertical="top" wrapText="1"/>
    </xf>
    <xf numFmtId="1" fontId="16" fillId="35" borderId="981" xfId="0" applyNumberFormat="1" applyFont="1" applyFill="1" applyBorder="1" applyAlignment="1">
      <alignment horizontal="right" vertical="top" wrapText="1"/>
    </xf>
    <xf numFmtId="1" fontId="16" fillId="34" borderId="979" xfId="0" applyNumberFormat="1" applyFont="1" applyFill="1" applyBorder="1" applyAlignment="1">
      <alignment horizontal="right" vertical="top" wrapText="1"/>
    </xf>
    <xf numFmtId="1" fontId="16" fillId="4" borderId="980" xfId="0" applyNumberFormat="1" applyFont="1" applyFill="1" applyBorder="1" applyAlignment="1">
      <alignment horizontal="right" vertical="top" wrapText="1"/>
    </xf>
    <xf numFmtId="1" fontId="16" fillId="34" borderId="980" xfId="0" applyNumberFormat="1" applyFont="1" applyFill="1" applyBorder="1" applyAlignment="1">
      <alignment horizontal="right" vertical="top" wrapText="1"/>
    </xf>
    <xf numFmtId="0" fontId="16" fillId="4" borderId="980" xfId="0" applyFont="1" applyFill="1" applyBorder="1" applyAlignment="1">
      <alignment horizontal="right" vertical="top" wrapText="1"/>
    </xf>
    <xf numFmtId="0" fontId="16" fillId="34" borderId="980" xfId="0" applyFont="1" applyFill="1" applyBorder="1" applyAlignment="1">
      <alignment horizontal="right" vertical="top" wrapText="1"/>
    </xf>
    <xf numFmtId="1" fontId="16" fillId="3" borderId="979" xfId="0" applyNumberFormat="1" applyFont="1" applyFill="1" applyBorder="1" applyAlignment="1">
      <alignment horizontal="right" vertical="top" wrapText="1"/>
    </xf>
    <xf numFmtId="1" fontId="16" fillId="4" borderId="979" xfId="0" applyNumberFormat="1" applyFont="1" applyFill="1" applyBorder="1" applyAlignment="1">
      <alignment horizontal="right" vertical="top" wrapText="1"/>
    </xf>
    <xf numFmtId="0" fontId="16" fillId="3" borderId="980" xfId="0" applyFont="1" applyFill="1" applyBorder="1" applyAlignment="1">
      <alignment horizontal="right" vertical="top" wrapText="1"/>
    </xf>
    <xf numFmtId="0" fontId="0" fillId="0" borderId="0" xfId="0"/>
    <xf numFmtId="0" fontId="12" fillId="6" borderId="32" xfId="0" applyFont="1" applyFill="1" applyBorder="1" applyAlignment="1">
      <alignment horizontal="left" vertical="top" wrapText="1"/>
    </xf>
    <xf numFmtId="0" fontId="53" fillId="5" borderId="913" xfId="0" applyFont="1" applyFill="1" applyBorder="1" applyAlignment="1">
      <alignment horizontal="right" vertical="top" wrapText="1"/>
    </xf>
    <xf numFmtId="0" fontId="53" fillId="5" borderId="836" xfId="0" applyFont="1" applyFill="1" applyBorder="1" applyAlignment="1">
      <alignment horizontal="right" vertical="top" wrapText="1"/>
    </xf>
    <xf numFmtId="0" fontId="53" fillId="5" borderId="834" xfId="0" applyFont="1" applyFill="1" applyBorder="1" applyAlignment="1">
      <alignment horizontal="right" vertical="top" wrapText="1"/>
    </xf>
    <xf numFmtId="0" fontId="7" fillId="37" borderId="453" xfId="0" applyFont="1" applyFill="1" applyBorder="1" applyAlignment="1">
      <alignment horizontal="right" vertical="top" wrapText="1"/>
    </xf>
    <xf numFmtId="0" fontId="7" fillId="37" borderId="450" xfId="0" applyFont="1" applyFill="1" applyBorder="1" applyAlignment="1">
      <alignment horizontal="right" vertical="top" wrapText="1"/>
    </xf>
    <xf numFmtId="0" fontId="7" fillId="37" borderId="53" xfId="0" applyFont="1" applyFill="1" applyBorder="1" applyAlignment="1">
      <alignment horizontal="right" vertical="top" wrapText="1"/>
    </xf>
    <xf numFmtId="2" fontId="7" fillId="37" borderId="56" xfId="0" applyNumberFormat="1" applyFont="1" applyFill="1" applyBorder="1" applyAlignment="1">
      <alignment horizontal="right" vertical="top" wrapText="1"/>
    </xf>
    <xf numFmtId="0" fontId="53" fillId="0" borderId="984" xfId="0" applyFont="1" applyBorder="1" applyAlignment="1">
      <alignment horizontal="left" wrapText="1"/>
    </xf>
    <xf numFmtId="0" fontId="12" fillId="0" borderId="54" xfId="0" applyFont="1" applyBorder="1" applyAlignment="1">
      <alignment horizontal="right" vertical="top" wrapText="1"/>
    </xf>
    <xf numFmtId="0" fontId="12" fillId="11" borderId="32" xfId="0" applyFont="1" applyFill="1" applyBorder="1" applyAlignment="1">
      <alignment horizontal="left" vertical="top" wrapText="1"/>
    </xf>
    <xf numFmtId="2" fontId="7" fillId="37" borderId="450" xfId="0" applyNumberFormat="1" applyFont="1" applyFill="1" applyBorder="1" applyAlignment="1">
      <alignment horizontal="right" vertical="top" wrapText="1"/>
    </xf>
    <xf numFmtId="0" fontId="53" fillId="5" borderId="985" xfId="0" applyFont="1" applyFill="1" applyBorder="1" applyAlignment="1">
      <alignment horizontal="right" vertical="top"/>
    </xf>
    <xf numFmtId="0" fontId="8" fillId="0" borderId="449" xfId="0" applyFont="1" applyBorder="1" applyAlignment="1">
      <alignment horizontal="left" wrapText="1"/>
    </xf>
    <xf numFmtId="0" fontId="12" fillId="10" borderId="13" xfId="0" applyFont="1" applyFill="1" applyBorder="1" applyAlignment="1">
      <alignment horizontal="left" vertical="top" wrapText="1"/>
    </xf>
    <xf numFmtId="0" fontId="12" fillId="10" borderId="32" xfId="0" applyFont="1" applyFill="1" applyBorder="1" applyAlignment="1">
      <alignment horizontal="left" vertical="top" wrapText="1"/>
    </xf>
    <xf numFmtId="0" fontId="53" fillId="5" borderId="989" xfId="0" applyFont="1" applyFill="1" applyBorder="1" applyAlignment="1">
      <alignment horizontal="right" vertical="top" wrapText="1"/>
    </xf>
    <xf numFmtId="0" fontId="53" fillId="5" borderId="987" xfId="0" applyFont="1" applyFill="1" applyBorder="1" applyAlignment="1">
      <alignment horizontal="right" vertical="top" wrapText="1"/>
    </xf>
    <xf numFmtId="0" fontId="53" fillId="5" borderId="986" xfId="0" applyFont="1" applyFill="1" applyBorder="1" applyAlignment="1">
      <alignment horizontal="right" vertical="top" wrapText="1"/>
    </xf>
    <xf numFmtId="0" fontId="53" fillId="9" borderId="988" xfId="0" applyFont="1" applyFill="1" applyBorder="1" applyAlignment="1">
      <alignment horizontal="right" vertical="top" wrapText="1"/>
    </xf>
    <xf numFmtId="0" fontId="53" fillId="9" borderId="987" xfId="0" applyFont="1" applyFill="1" applyBorder="1" applyAlignment="1">
      <alignment horizontal="right" vertical="top" wrapText="1"/>
    </xf>
    <xf numFmtId="0" fontId="53" fillId="9" borderId="989" xfId="0" applyFont="1" applyFill="1" applyBorder="1" applyAlignment="1">
      <alignment horizontal="right" vertical="top" wrapText="1"/>
    </xf>
    <xf numFmtId="0" fontId="53" fillId="9" borderId="986" xfId="0" applyFont="1" applyFill="1" applyBorder="1" applyAlignment="1">
      <alignment horizontal="right" vertical="top" wrapText="1"/>
    </xf>
    <xf numFmtId="0" fontId="53" fillId="5" borderId="988" xfId="0" applyFont="1" applyFill="1" applyBorder="1" applyAlignment="1">
      <alignment horizontal="right" vertical="top" wrapText="1"/>
    </xf>
    <xf numFmtId="2" fontId="53" fillId="5" borderId="987" xfId="0" applyNumberFormat="1" applyFont="1" applyFill="1" applyBorder="1" applyAlignment="1">
      <alignment horizontal="right" vertical="top" wrapText="1"/>
    </xf>
    <xf numFmtId="0" fontId="72" fillId="5" borderId="986" xfId="0" applyFont="1" applyFill="1" applyBorder="1" applyAlignment="1">
      <alignment horizontal="right" vertical="top"/>
    </xf>
    <xf numFmtId="0" fontId="72" fillId="5" borderId="987" xfId="0" applyFont="1" applyFill="1" applyBorder="1" applyAlignment="1">
      <alignment horizontal="right" vertical="top"/>
    </xf>
    <xf numFmtId="0" fontId="72" fillId="5" borderId="989" xfId="0" applyFont="1" applyFill="1" applyBorder="1" applyAlignment="1">
      <alignment horizontal="right" vertical="top"/>
    </xf>
    <xf numFmtId="0" fontId="53" fillId="5" borderId="987" xfId="0" applyFont="1" applyFill="1" applyBorder="1" applyAlignment="1">
      <alignment horizontal="right" vertical="top"/>
    </xf>
    <xf numFmtId="0" fontId="53" fillId="0" borderId="990" xfId="0" applyFont="1" applyBorder="1" applyAlignment="1">
      <alignment horizontal="left" wrapText="1"/>
    </xf>
    <xf numFmtId="0" fontId="14" fillId="9" borderId="1004" xfId="5" applyFont="1" applyFill="1" applyBorder="1" applyAlignment="1">
      <alignment vertical="top"/>
    </xf>
    <xf numFmtId="0" fontId="53" fillId="5" borderId="1005" xfId="5" applyFont="1" applyFill="1" applyBorder="1" applyAlignment="1">
      <alignment horizontal="right" vertical="top" wrapText="1"/>
    </xf>
    <xf numFmtId="0" fontId="53" fillId="9" borderId="1004" xfId="5" applyFont="1" applyFill="1" applyBorder="1" applyAlignment="1">
      <alignment horizontal="right" vertical="top"/>
    </xf>
    <xf numFmtId="0" fontId="8" fillId="0" borderId="1004" xfId="0" applyFont="1" applyBorder="1" applyAlignment="1">
      <alignment vertical="top"/>
    </xf>
    <xf numFmtId="2" fontId="64" fillId="37" borderId="912" xfId="5" applyNumberFormat="1" applyFont="1" applyFill="1" applyBorder="1" applyAlignment="1">
      <alignment horizontal="right" vertical="top" wrapText="1"/>
    </xf>
    <xf numFmtId="2" fontId="64" fillId="37" borderId="875" xfId="5" applyNumberFormat="1" applyFont="1" applyFill="1" applyBorder="1" applyAlignment="1">
      <alignment horizontal="right" vertical="top" wrapText="1"/>
    </xf>
    <xf numFmtId="0" fontId="8" fillId="0" borderId="1005" xfId="0" applyFont="1" applyBorder="1" applyAlignment="1">
      <alignment vertical="top"/>
    </xf>
    <xf numFmtId="0" fontId="12" fillId="3" borderId="986" xfId="0" applyFont="1" applyFill="1" applyBorder="1" applyAlignment="1">
      <alignment horizontal="right" vertical="top" wrapText="1"/>
    </xf>
    <xf numFmtId="0" fontId="12" fillId="3" borderId="1001" xfId="0" applyFont="1" applyFill="1" applyBorder="1" applyAlignment="1">
      <alignment horizontal="right" vertical="top" wrapText="1"/>
    </xf>
    <xf numFmtId="0" fontId="12" fillId="14" borderId="1000" xfId="0" applyFont="1" applyFill="1" applyBorder="1" applyAlignment="1">
      <alignment horizontal="right" vertical="top" wrapText="1"/>
    </xf>
    <xf numFmtId="0" fontId="12" fillId="36" borderId="999" xfId="0" applyFont="1" applyFill="1" applyBorder="1" applyAlignment="1">
      <alignment horizontal="right" vertical="top" wrapText="1"/>
    </xf>
    <xf numFmtId="0" fontId="12" fillId="37" borderId="999" xfId="0" applyFont="1" applyFill="1" applyBorder="1" applyAlignment="1">
      <alignment horizontal="right" vertical="top" wrapText="1"/>
    </xf>
    <xf numFmtId="0" fontId="12" fillId="13" borderId="999" xfId="0" applyFont="1" applyFill="1" applyBorder="1" applyAlignment="1">
      <alignment horizontal="right" vertical="top" wrapText="1"/>
    </xf>
    <xf numFmtId="0" fontId="12" fillId="6" borderId="999" xfId="0" applyFont="1" applyFill="1" applyBorder="1" applyAlignment="1">
      <alignment horizontal="right" vertical="top" wrapText="1"/>
    </xf>
    <xf numFmtId="0" fontId="12" fillId="38" borderId="999" xfId="0" applyFont="1" applyFill="1" applyBorder="1" applyAlignment="1">
      <alignment horizontal="right" vertical="top" wrapText="1"/>
    </xf>
    <xf numFmtId="0" fontId="12" fillId="14" borderId="1001" xfId="0" applyFont="1" applyFill="1" applyBorder="1" applyAlignment="1">
      <alignment horizontal="right" vertical="top" wrapText="1"/>
    </xf>
    <xf numFmtId="0" fontId="12" fillId="3" borderId="1002" xfId="0" applyFont="1" applyFill="1" applyBorder="1" applyAlignment="1">
      <alignment horizontal="right" vertical="top" wrapText="1"/>
    </xf>
    <xf numFmtId="0" fontId="12" fillId="14" borderId="910" xfId="0" applyNumberFormat="1" applyFont="1" applyFill="1" applyBorder="1" applyAlignment="1">
      <alignment horizontal="right" vertical="top"/>
    </xf>
    <xf numFmtId="0" fontId="12" fillId="36" borderId="972" xfId="0" applyNumberFormat="1" applyFont="1" applyFill="1" applyBorder="1" applyAlignment="1">
      <alignment horizontal="right" vertical="top"/>
    </xf>
    <xf numFmtId="0" fontId="12" fillId="37" borderId="972" xfId="0" applyNumberFormat="1" applyFont="1" applyFill="1" applyBorder="1" applyAlignment="1">
      <alignment horizontal="right" vertical="top"/>
    </xf>
    <xf numFmtId="0" fontId="12" fillId="13" borderId="971" xfId="0" applyNumberFormat="1" applyFont="1" applyFill="1" applyBorder="1" applyAlignment="1">
      <alignment horizontal="right" vertical="top"/>
    </xf>
    <xf numFmtId="0" fontId="12" fillId="6" borderId="991" xfId="0" applyNumberFormat="1" applyFont="1" applyFill="1" applyBorder="1" applyAlignment="1">
      <alignment horizontal="right" vertical="top"/>
    </xf>
    <xf numFmtId="0" fontId="12" fillId="0" borderId="1001" xfId="0" applyFont="1" applyBorder="1" applyAlignment="1">
      <alignment horizontal="right" vertical="top" wrapText="1"/>
    </xf>
    <xf numFmtId="0" fontId="12" fillId="38" borderId="999" xfId="0" applyFont="1" applyFill="1" applyBorder="1" applyAlignment="1">
      <alignment horizontal="right" vertical="top"/>
    </xf>
    <xf numFmtId="0" fontId="12" fillId="7" borderId="1001" xfId="0" applyFont="1" applyFill="1" applyBorder="1" applyAlignment="1">
      <alignment horizontal="right" vertical="top" wrapText="1"/>
    </xf>
    <xf numFmtId="0" fontId="12" fillId="7" borderId="986" xfId="0" applyFont="1" applyFill="1" applyBorder="1" applyAlignment="1">
      <alignment horizontal="right" vertical="top" wrapText="1"/>
    </xf>
    <xf numFmtId="0" fontId="64" fillId="37" borderId="814" xfId="0" applyFont="1" applyFill="1" applyBorder="1" applyAlignment="1">
      <alignment horizontal="right" vertical="top" wrapText="1"/>
    </xf>
    <xf numFmtId="0" fontId="64" fillId="37" borderId="874" xfId="0" applyFont="1" applyFill="1" applyBorder="1" applyAlignment="1">
      <alignment horizontal="right" vertical="top" wrapText="1"/>
    </xf>
    <xf numFmtId="0" fontId="64" fillId="37" borderId="912" xfId="0" applyFont="1" applyFill="1" applyBorder="1" applyAlignment="1">
      <alignment horizontal="right" vertical="top" wrapText="1"/>
    </xf>
    <xf numFmtId="0" fontId="8" fillId="0" borderId="999" xfId="0" applyFont="1" applyBorder="1" applyAlignment="1">
      <alignment vertical="top"/>
    </xf>
    <xf numFmtId="0" fontId="8" fillId="0" borderId="1001" xfId="0" applyFont="1" applyBorder="1" applyAlignment="1">
      <alignment vertical="top"/>
    </xf>
    <xf numFmtId="0" fontId="8" fillId="0" borderId="998" xfId="0" applyFont="1" applyBorder="1" applyAlignment="1">
      <alignment vertical="top"/>
    </xf>
    <xf numFmtId="0" fontId="14" fillId="9" borderId="999" xfId="5" applyFont="1" applyFill="1" applyBorder="1" applyAlignment="1">
      <alignment vertical="top"/>
    </xf>
    <xf numFmtId="0" fontId="14" fillId="9" borderId="1001" xfId="5" applyFont="1" applyFill="1" applyBorder="1" applyAlignment="1">
      <alignment vertical="top"/>
    </xf>
    <xf numFmtId="0" fontId="14" fillId="9" borderId="834" xfId="5" applyFont="1" applyFill="1" applyBorder="1" applyAlignment="1">
      <alignment vertical="top"/>
    </xf>
    <xf numFmtId="0" fontId="53" fillId="9" borderId="999" xfId="5" applyFont="1" applyFill="1" applyBorder="1" applyAlignment="1">
      <alignment horizontal="right" vertical="top"/>
    </xf>
    <xf numFmtId="0" fontId="53" fillId="9" borderId="1001" xfId="5" applyFont="1" applyFill="1" applyBorder="1" applyAlignment="1">
      <alignment horizontal="right" vertical="top"/>
    </xf>
    <xf numFmtId="0" fontId="53" fillId="9" borderId="910" xfId="5" applyFont="1" applyFill="1" applyBorder="1" applyAlignment="1">
      <alignment horizontal="right" vertical="top"/>
    </xf>
    <xf numFmtId="0" fontId="8" fillId="0" borderId="1002" xfId="0" applyFont="1" applyBorder="1" applyAlignment="1">
      <alignment vertical="top"/>
    </xf>
    <xf numFmtId="0" fontId="53" fillId="5" borderId="1003" xfId="5" applyFont="1" applyFill="1" applyBorder="1" applyAlignment="1">
      <alignment horizontal="right" vertical="top" wrapText="1"/>
    </xf>
    <xf numFmtId="0" fontId="53" fillId="5" borderId="998" xfId="5" applyFont="1" applyFill="1" applyBorder="1" applyAlignment="1">
      <alignment horizontal="right" vertical="top" wrapText="1"/>
    </xf>
    <xf numFmtId="0" fontId="8" fillId="0" borderId="997" xfId="0" applyFont="1" applyBorder="1" applyAlignment="1">
      <alignment vertical="top"/>
    </xf>
    <xf numFmtId="0" fontId="8" fillId="0" borderId="1003" xfId="0" applyFont="1" applyBorder="1" applyAlignment="1">
      <alignment vertical="top"/>
    </xf>
    <xf numFmtId="0" fontId="64" fillId="37" borderId="912" xfId="5" applyFont="1" applyFill="1" applyBorder="1" applyAlignment="1">
      <alignment horizontal="right" vertical="top" wrapText="1"/>
    </xf>
    <xf numFmtId="0" fontId="64" fillId="37" borderId="874" xfId="5" applyFont="1" applyFill="1" applyBorder="1" applyAlignment="1">
      <alignment horizontal="right" vertical="top" wrapText="1"/>
    </xf>
    <xf numFmtId="0" fontId="64" fillId="37" borderId="875" xfId="5" applyFont="1" applyFill="1" applyBorder="1" applyAlignment="1">
      <alignment horizontal="right" vertical="top" wrapText="1"/>
    </xf>
    <xf numFmtId="2" fontId="64" fillId="37" borderId="874" xfId="0" applyNumberFormat="1" applyFont="1" applyFill="1" applyBorder="1" applyAlignment="1">
      <alignment horizontal="right" vertical="top" wrapText="1"/>
    </xf>
    <xf numFmtId="2" fontId="64" fillId="37" borderId="875" xfId="0" applyNumberFormat="1" applyFont="1" applyFill="1" applyBorder="1" applyAlignment="1">
      <alignment horizontal="right" vertical="top" wrapText="1"/>
    </xf>
    <xf numFmtId="0" fontId="22" fillId="0" borderId="5" xfId="0" applyFont="1" applyBorder="1" applyAlignment="1">
      <alignment vertical="top"/>
    </xf>
    <xf numFmtId="0" fontId="22" fillId="0" borderId="27" xfId="0" applyFont="1" applyBorder="1" applyAlignment="1">
      <alignment vertical="top"/>
    </xf>
    <xf numFmtId="0" fontId="14" fillId="6" borderId="911" xfId="0" applyFont="1" applyFill="1" applyBorder="1" applyAlignment="1">
      <alignment vertical="top"/>
    </xf>
    <xf numFmtId="0" fontId="7" fillId="37" borderId="814" xfId="0" applyFont="1" applyFill="1" applyBorder="1" applyAlignment="1">
      <alignment horizontal="right" vertical="top"/>
    </xf>
    <xf numFmtId="0" fontId="16" fillId="5" borderId="1007" xfId="0" applyFont="1" applyFill="1" applyBorder="1" applyAlignment="1">
      <alignment horizontal="right" vertical="top" wrapText="1"/>
    </xf>
    <xf numFmtId="0" fontId="58" fillId="9" borderId="1016" xfId="24" applyFont="1" applyFill="1" applyBorder="1" applyAlignment="1">
      <alignment vertical="top" wrapText="1"/>
    </xf>
    <xf numFmtId="0" fontId="53" fillId="9" borderId="846" xfId="0" applyFont="1" applyFill="1" applyBorder="1" applyAlignment="1">
      <alignment horizontal="right" vertical="top" wrapText="1"/>
    </xf>
    <xf numFmtId="0" fontId="7" fillId="37" borderId="874" xfId="0" applyFont="1" applyFill="1" applyBorder="1" applyAlignment="1">
      <alignment horizontal="right" vertical="top"/>
    </xf>
    <xf numFmtId="2" fontId="53" fillId="9" borderId="847" xfId="0" applyNumberFormat="1" applyFont="1" applyFill="1" applyBorder="1" applyAlignment="1">
      <alignment horizontal="right" vertical="top" wrapText="1"/>
    </xf>
    <xf numFmtId="0" fontId="53" fillId="9" borderId="831" xfId="0" applyFont="1" applyFill="1" applyBorder="1" applyAlignment="1">
      <alignment horizontal="right" vertical="top" wrapText="1"/>
    </xf>
    <xf numFmtId="0" fontId="58" fillId="0" borderId="1017" xfId="24" applyFont="1" applyBorder="1" applyAlignment="1">
      <alignment horizontal="left" vertical="top" wrapText="1"/>
    </xf>
    <xf numFmtId="0" fontId="53" fillId="9" borderId="848" xfId="0" applyFont="1" applyFill="1" applyBorder="1" applyAlignment="1">
      <alignment horizontal="right" vertical="top" wrapText="1"/>
    </xf>
    <xf numFmtId="2" fontId="53" fillId="9" borderId="851" xfId="0" applyNumberFormat="1" applyFont="1" applyFill="1" applyBorder="1" applyAlignment="1">
      <alignment horizontal="right" vertical="top" wrapText="1"/>
    </xf>
    <xf numFmtId="2" fontId="53" fillId="9" borderId="846" xfId="0" applyNumberFormat="1" applyFont="1" applyFill="1" applyBorder="1" applyAlignment="1">
      <alignment horizontal="right" vertical="top" wrapText="1"/>
    </xf>
    <xf numFmtId="0" fontId="74" fillId="37" borderId="874" xfId="0" applyFont="1" applyFill="1" applyBorder="1" applyAlignment="1">
      <alignment horizontal="right" vertical="top"/>
    </xf>
    <xf numFmtId="0" fontId="16" fillId="5" borderId="1015" xfId="0" applyFont="1" applyFill="1" applyBorder="1" applyAlignment="1">
      <alignment horizontal="right" vertical="top" wrapText="1"/>
    </xf>
    <xf numFmtId="0" fontId="53" fillId="9" borderId="830" xfId="0" applyFont="1" applyFill="1" applyBorder="1" applyAlignment="1">
      <alignment horizontal="right" vertical="top" wrapText="1"/>
    </xf>
    <xf numFmtId="2" fontId="53" fillId="9" borderId="849" xfId="0" applyNumberFormat="1" applyFont="1" applyFill="1" applyBorder="1" applyAlignment="1">
      <alignment horizontal="right" vertical="top" wrapText="1"/>
    </xf>
    <xf numFmtId="1" fontId="11" fillId="5" borderId="5" xfId="0" applyNumberFormat="1" applyFont="1" applyFill="1" applyBorder="1" applyAlignment="1">
      <alignment horizontal="right" vertical="top" wrapText="1"/>
    </xf>
    <xf numFmtId="0" fontId="12" fillId="11" borderId="5" xfId="0" applyFont="1" applyFill="1" applyBorder="1" applyAlignment="1">
      <alignment horizontal="left" vertical="top"/>
    </xf>
    <xf numFmtId="0" fontId="12" fillId="11" borderId="27" xfId="0" applyFont="1" applyFill="1" applyBorder="1" applyAlignment="1">
      <alignment horizontal="right"/>
    </xf>
    <xf numFmtId="0" fontId="12" fillId="11" borderId="42" xfId="0" applyFont="1" applyFill="1" applyBorder="1" applyAlignment="1">
      <alignment horizontal="right"/>
    </xf>
    <xf numFmtId="0" fontId="12" fillId="11" borderId="7" xfId="0" applyFont="1" applyFill="1" applyBorder="1" applyAlignment="1">
      <alignment horizontal="left" vertical="top" wrapText="1"/>
    </xf>
    <xf numFmtId="0" fontId="12" fillId="11" borderId="5" xfId="0" applyFont="1" applyFill="1" applyBorder="1" applyAlignment="1">
      <alignment horizontal="right"/>
    </xf>
    <xf numFmtId="2" fontId="8" fillId="5" borderId="1007" xfId="0" applyNumberFormat="1" applyFont="1" applyFill="1" applyBorder="1" applyAlignment="1">
      <alignment horizontal="right" vertical="top" wrapText="1"/>
    </xf>
    <xf numFmtId="0" fontId="16" fillId="5" borderId="997" xfId="0" applyFont="1" applyFill="1" applyBorder="1" applyAlignment="1">
      <alignment horizontal="right" vertical="top" wrapText="1"/>
    </xf>
    <xf numFmtId="0" fontId="16" fillId="5" borderId="1008" xfId="0" applyFont="1" applyFill="1" applyBorder="1" applyAlignment="1">
      <alignment horizontal="right" vertical="top" wrapText="1"/>
    </xf>
    <xf numFmtId="2" fontId="16" fillId="5" borderId="1008" xfId="0" applyNumberFormat="1" applyFont="1" applyFill="1" applyBorder="1" applyAlignment="1">
      <alignment horizontal="right" vertical="top" wrapText="1"/>
    </xf>
    <xf numFmtId="0" fontId="58" fillId="9" borderId="1013" xfId="24" applyFont="1" applyFill="1" applyBorder="1" applyAlignment="1">
      <alignment horizontal="center" vertical="top" wrapText="1"/>
    </xf>
    <xf numFmtId="0" fontId="58" fillId="9" borderId="972" xfId="24" applyFont="1" applyFill="1" applyBorder="1" applyAlignment="1">
      <alignment horizontal="center" vertical="top" wrapText="1"/>
    </xf>
    <xf numFmtId="0" fontId="58" fillId="9" borderId="910" xfId="24" applyFont="1" applyFill="1" applyBorder="1" applyAlignment="1">
      <alignment horizontal="center" vertical="top" wrapText="1"/>
    </xf>
    <xf numFmtId="0" fontId="58" fillId="9" borderId="991" xfId="24" applyFont="1" applyFill="1" applyBorder="1" applyAlignment="1">
      <alignment horizontal="center" vertical="top" wrapText="1"/>
    </xf>
    <xf numFmtId="0" fontId="58" fillId="9" borderId="1014" xfId="24" applyFont="1" applyFill="1" applyBorder="1" applyAlignment="1">
      <alignment horizontal="center" vertical="top" wrapText="1"/>
    </xf>
    <xf numFmtId="0" fontId="58" fillId="9" borderId="1012" xfId="24" applyFont="1" applyFill="1" applyBorder="1" applyAlignment="1">
      <alignment horizontal="center" vertical="top" wrapText="1"/>
    </xf>
    <xf numFmtId="0" fontId="58" fillId="9" borderId="1009" xfId="24" applyFont="1" applyFill="1" applyBorder="1" applyAlignment="1">
      <alignment horizontal="center" vertical="top" wrapText="1"/>
    </xf>
    <xf numFmtId="0" fontId="66" fillId="37" borderId="994" xfId="24" applyFont="1" applyFill="1" applyBorder="1" applyAlignment="1">
      <alignment horizontal="center" vertical="top" wrapText="1"/>
    </xf>
    <xf numFmtId="0" fontId="66" fillId="37" borderId="995" xfId="24" applyFont="1" applyFill="1" applyBorder="1" applyAlignment="1">
      <alignment horizontal="center" vertical="top" wrapText="1"/>
    </xf>
    <xf numFmtId="2" fontId="66" fillId="37" borderId="993" xfId="24" applyNumberFormat="1" applyFont="1" applyFill="1" applyBorder="1" applyAlignment="1">
      <alignment horizontal="center" vertical="top" wrapText="1"/>
    </xf>
    <xf numFmtId="2" fontId="66" fillId="37" borderId="996" xfId="24" applyNumberFormat="1" applyFont="1" applyFill="1" applyBorder="1" applyAlignment="1">
      <alignment horizontal="center" vertical="top" wrapText="1"/>
    </xf>
    <xf numFmtId="1" fontId="7" fillId="37" borderId="450" xfId="0" applyNumberFormat="1" applyFont="1" applyFill="1" applyBorder="1" applyAlignment="1">
      <alignment horizontal="right" vertical="top" wrapText="1"/>
    </xf>
    <xf numFmtId="0" fontId="74" fillId="37" borderId="875" xfId="0" applyFont="1" applyFill="1" applyBorder="1" applyAlignment="1">
      <alignment horizontal="right" vertical="top"/>
    </xf>
    <xf numFmtId="0" fontId="7" fillId="37" borderId="912" xfId="0" applyFont="1" applyFill="1" applyBorder="1" applyAlignment="1">
      <alignment horizontal="right" vertical="top"/>
    </xf>
    <xf numFmtId="0" fontId="7" fillId="37" borderId="875" xfId="0" applyFont="1" applyFill="1" applyBorder="1" applyAlignment="1">
      <alignment horizontal="right" vertical="top"/>
    </xf>
    <xf numFmtId="0" fontId="36" fillId="0" borderId="913" xfId="0" applyFont="1" applyBorder="1" applyAlignment="1">
      <alignment horizontal="right" vertical="top"/>
    </xf>
    <xf numFmtId="0" fontId="36" fillId="0" borderId="836" xfId="0" applyFont="1" applyBorder="1" applyAlignment="1">
      <alignment horizontal="right" vertical="top"/>
    </xf>
    <xf numFmtId="0" fontId="36" fillId="0" borderId="136" xfId="0" applyFont="1" applyBorder="1" applyAlignment="1">
      <alignment horizontal="right" vertical="top"/>
    </xf>
    <xf numFmtId="0" fontId="36" fillId="0" borderId="834" xfId="0" applyFont="1" applyBorder="1" applyAlignment="1">
      <alignment horizontal="right" vertical="top"/>
    </xf>
    <xf numFmtId="0" fontId="36" fillId="0" borderId="953" xfId="0" applyFont="1" applyBorder="1" applyAlignment="1">
      <alignment horizontal="right" vertical="top"/>
    </xf>
    <xf numFmtId="0" fontId="36" fillId="0" borderId="954" xfId="0" applyFont="1" applyBorder="1" applyAlignment="1">
      <alignment horizontal="right" vertical="top"/>
    </xf>
    <xf numFmtId="0" fontId="36" fillId="0" borderId="956" xfId="0" applyFont="1" applyBorder="1" applyAlignment="1">
      <alignment horizontal="right" vertical="top"/>
    </xf>
    <xf numFmtId="0" fontId="36" fillId="0" borderId="955" xfId="0" applyFont="1" applyBorder="1" applyAlignment="1">
      <alignment horizontal="right" vertical="top"/>
    </xf>
    <xf numFmtId="0" fontId="36" fillId="0" borderId="895" xfId="0" applyFont="1" applyBorder="1" applyAlignment="1">
      <alignment horizontal="right" vertical="top"/>
    </xf>
    <xf numFmtId="0" fontId="36" fillId="0" borderId="946" xfId="0" applyFont="1" applyBorder="1" applyAlignment="1">
      <alignment horizontal="right" vertical="top"/>
    </xf>
    <xf numFmtId="0" fontId="36" fillId="0" borderId="958" xfId="0" applyFont="1" applyBorder="1" applyAlignment="1">
      <alignment horizontal="right" vertical="top"/>
    </xf>
    <xf numFmtId="0" fontId="36" fillId="0" borderId="940" xfId="0" applyFont="1" applyBorder="1" applyAlignment="1">
      <alignment horizontal="right" vertical="top"/>
    </xf>
    <xf numFmtId="0" fontId="51" fillId="0" borderId="1016" xfId="0" applyFont="1" applyBorder="1" applyAlignment="1">
      <alignment vertical="top"/>
    </xf>
    <xf numFmtId="0" fontId="58" fillId="0" borderId="1016" xfId="0" applyFont="1" applyBorder="1" applyAlignment="1">
      <alignment vertical="top"/>
    </xf>
    <xf numFmtId="0" fontId="53" fillId="0" borderId="1007" xfId="0" applyFont="1" applyBorder="1" applyAlignment="1">
      <alignment horizontal="left" wrapText="1"/>
    </xf>
    <xf numFmtId="0" fontId="8" fillId="5" borderId="1018" xfId="0" applyFont="1" applyFill="1" applyBorder="1" applyAlignment="1">
      <alignment horizontal="right" vertical="top" wrapText="1"/>
    </xf>
    <xf numFmtId="0" fontId="8" fillId="5" borderId="1019" xfId="0" applyFont="1" applyFill="1" applyBorder="1" applyAlignment="1">
      <alignment horizontal="right" vertical="top" wrapText="1"/>
    </xf>
    <xf numFmtId="0" fontId="8" fillId="5" borderId="1020" xfId="0" applyFont="1" applyFill="1" applyBorder="1" applyAlignment="1">
      <alignment horizontal="right" vertical="top" wrapText="1"/>
    </xf>
    <xf numFmtId="2" fontId="8" fillId="5" borderId="1019" xfId="0" applyNumberFormat="1" applyFont="1" applyFill="1" applyBorder="1" applyAlignment="1">
      <alignment horizontal="right" vertical="top" wrapText="1"/>
    </xf>
    <xf numFmtId="2" fontId="8" fillId="5" borderId="1020" xfId="0" applyNumberFormat="1" applyFont="1" applyFill="1" applyBorder="1" applyAlignment="1">
      <alignment horizontal="right" vertical="top" wrapText="1"/>
    </xf>
    <xf numFmtId="0" fontId="11" fillId="0" borderId="98" xfId="0" applyFont="1" applyBorder="1" applyAlignment="1">
      <alignment vertical="top" wrapText="1"/>
    </xf>
    <xf numFmtId="0" fontId="37" fillId="46" borderId="530" xfId="0" applyFont="1" applyFill="1" applyBorder="1" applyAlignment="1">
      <alignment horizontal="center" wrapText="1"/>
    </xf>
    <xf numFmtId="0" fontId="37" fillId="46" borderId="594" xfId="0" applyFont="1" applyFill="1" applyBorder="1" applyAlignment="1">
      <alignment horizontal="center" wrapText="1"/>
    </xf>
    <xf numFmtId="0" fontId="35" fillId="46" borderId="98" xfId="0" applyFont="1" applyFill="1" applyBorder="1" applyAlignment="1">
      <alignment horizontal="center" wrapText="1"/>
    </xf>
    <xf numFmtId="0" fontId="35" fillId="46" borderId="548" xfId="0" applyFont="1" applyFill="1" applyBorder="1" applyAlignment="1">
      <alignment horizontal="center" wrapText="1"/>
    </xf>
    <xf numFmtId="0" fontId="0" fillId="0" borderId="638" xfId="0" applyBorder="1"/>
    <xf numFmtId="0" fontId="0" fillId="0" borderId="635" xfId="0" applyBorder="1"/>
    <xf numFmtId="0" fontId="16" fillId="0" borderId="640" xfId="0" applyFont="1" applyBorder="1" applyAlignment="1">
      <alignment vertical="top" wrapText="1"/>
    </xf>
    <xf numFmtId="0" fontId="16" fillId="0" borderId="324" xfId="0" applyFont="1" applyBorder="1" applyAlignment="1">
      <alignment vertical="top" wrapText="1"/>
    </xf>
    <xf numFmtId="0" fontId="16" fillId="0" borderId="322" xfId="0" applyFont="1" applyBorder="1" applyAlignment="1">
      <alignment vertical="top" wrapText="1"/>
    </xf>
    <xf numFmtId="0" fontId="16" fillId="46" borderId="14" xfId="0" applyFont="1" applyFill="1" applyBorder="1" applyAlignment="1">
      <alignment vertical="top" wrapText="1"/>
    </xf>
    <xf numFmtId="0" fontId="16" fillId="46" borderId="35" xfId="0" applyFont="1" applyFill="1" applyBorder="1" applyAlignment="1">
      <alignment vertical="top" wrapText="1"/>
    </xf>
    <xf numFmtId="0" fontId="21" fillId="0" borderId="634" xfId="0" applyFont="1" applyBorder="1" applyAlignment="1">
      <alignment vertical="top" wrapText="1"/>
    </xf>
    <xf numFmtId="0" fontId="21" fillId="0" borderId="322" xfId="0" applyFont="1" applyBorder="1" applyAlignment="1">
      <alignment vertical="top" wrapText="1"/>
    </xf>
    <xf numFmtId="0" fontId="16" fillId="0" borderId="98" xfId="0" applyFont="1" applyBorder="1"/>
    <xf numFmtId="0" fontId="16" fillId="0" borderId="548" xfId="0" applyFont="1" applyBorder="1"/>
    <xf numFmtId="0" fontId="41" fillId="0" borderId="69" xfId="0" applyFont="1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1" fillId="0" borderId="219" xfId="0" applyFont="1" applyBorder="1" applyAlignment="1">
      <alignment horizontal="center" vertical="top" wrapText="1"/>
    </xf>
    <xf numFmtId="0" fontId="12" fillId="0" borderId="618" xfId="0" applyFont="1" applyBorder="1" applyAlignment="1">
      <alignment horizontal="center" vertical="top" wrapText="1"/>
    </xf>
    <xf numFmtId="0" fontId="12" fillId="0" borderId="98" xfId="0" applyFont="1" applyBorder="1" applyAlignment="1">
      <alignment horizontal="center" vertical="top" wrapText="1"/>
    </xf>
    <xf numFmtId="0" fontId="12" fillId="0" borderId="548" xfId="0" applyFont="1" applyBorder="1" applyAlignment="1">
      <alignment horizontal="center" vertical="top" wrapText="1"/>
    </xf>
    <xf numFmtId="0" fontId="12" fillId="0" borderId="663" xfId="0" applyFont="1" applyBorder="1" applyAlignment="1">
      <alignment horizontal="center" vertical="top" wrapText="1"/>
    </xf>
    <xf numFmtId="0" fontId="12" fillId="0" borderId="63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436" xfId="0" applyFont="1" applyBorder="1" applyAlignment="1">
      <alignment horizontal="center" vertical="top" wrapText="1"/>
    </xf>
    <xf numFmtId="0" fontId="12" fillId="0" borderId="592" xfId="0" applyFont="1" applyBorder="1" applyAlignment="1">
      <alignment horizontal="center" vertical="top" wrapText="1"/>
    </xf>
    <xf numFmtId="0" fontId="12" fillId="0" borderId="659" xfId="0" applyFont="1" applyBorder="1" applyAlignment="1">
      <alignment horizontal="center" vertical="top" wrapText="1"/>
    </xf>
    <xf numFmtId="0" fontId="12" fillId="0" borderId="322" xfId="0" applyFont="1" applyBorder="1" applyAlignment="1">
      <alignment horizontal="center" vertical="top" wrapText="1"/>
    </xf>
    <xf numFmtId="0" fontId="16" fillId="46" borderId="589" xfId="0" applyFont="1" applyFill="1" applyBorder="1" applyAlignment="1">
      <alignment horizontal="center" vertical="top" wrapText="1"/>
    </xf>
    <xf numFmtId="0" fontId="12" fillId="0" borderId="448" xfId="0" applyFont="1" applyBorder="1" applyAlignment="1">
      <alignment horizontal="center" vertical="top" wrapText="1"/>
    </xf>
    <xf numFmtId="0" fontId="12" fillId="0" borderId="515" xfId="0" applyFont="1" applyBorder="1" applyAlignment="1">
      <alignment horizontal="center" vertical="top" wrapText="1"/>
    </xf>
    <xf numFmtId="0" fontId="12" fillId="0" borderId="69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219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324" xfId="0" applyFont="1" applyBorder="1" applyAlignment="1">
      <alignment horizontal="center" vertical="top" wrapText="1"/>
    </xf>
    <xf numFmtId="0" fontId="14" fillId="0" borderId="678" xfId="0" applyFont="1" applyBorder="1" applyAlignment="1">
      <alignment horizontal="center" vertical="top" wrapText="1"/>
    </xf>
    <xf numFmtId="0" fontId="14" fillId="0" borderId="674" xfId="0" applyFont="1" applyBorder="1" applyAlignment="1">
      <alignment horizontal="center" vertical="top" wrapText="1"/>
    </xf>
    <xf numFmtId="0" fontId="12" fillId="0" borderId="612" xfId="0" applyFont="1" applyBorder="1" applyAlignment="1">
      <alignment horizontal="center" vertical="top" wrapText="1"/>
    </xf>
    <xf numFmtId="0" fontId="12" fillId="0" borderId="666" xfId="0" applyFont="1" applyBorder="1" applyAlignment="1">
      <alignment horizontal="center" vertical="top" wrapText="1"/>
    </xf>
    <xf numFmtId="0" fontId="16" fillId="0" borderId="659" xfId="0" applyFont="1" applyBorder="1" applyAlignment="1">
      <alignment horizontal="center" vertical="top" wrapText="1"/>
    </xf>
    <xf numFmtId="0" fontId="16" fillId="0" borderId="322" xfId="0" applyFont="1" applyBorder="1" applyAlignment="1">
      <alignment horizontal="center" vertical="top" wrapText="1"/>
    </xf>
    <xf numFmtId="0" fontId="41" fillId="0" borderId="659" xfId="0" applyFont="1" applyBorder="1" applyAlignment="1">
      <alignment horizontal="center" vertical="top" wrapText="1"/>
    </xf>
    <xf numFmtId="0" fontId="41" fillId="0" borderId="322" xfId="0" applyFont="1" applyBorder="1" applyAlignment="1">
      <alignment horizontal="center" vertical="top" wrapText="1"/>
    </xf>
    <xf numFmtId="0" fontId="0" fillId="0" borderId="638" xfId="0" applyBorder="1" applyAlignment="1">
      <alignment horizontal="center"/>
    </xf>
    <xf numFmtId="0" fontId="0" fillId="0" borderId="669" xfId="0" applyBorder="1" applyAlignment="1">
      <alignment horizontal="center"/>
    </xf>
    <xf numFmtId="0" fontId="0" fillId="0" borderId="635" xfId="0" applyBorder="1" applyAlignment="1">
      <alignment horizontal="center"/>
    </xf>
    <xf numFmtId="0" fontId="36" fillId="0" borderId="436" xfId="0" applyFont="1" applyBorder="1" applyAlignment="1">
      <alignment horizontal="center" vertical="top" wrapText="1"/>
    </xf>
    <xf numFmtId="0" fontId="36" fillId="0" borderId="592" xfId="0" applyFont="1" applyBorder="1" applyAlignment="1">
      <alignment horizontal="center" vertical="top" wrapText="1"/>
    </xf>
    <xf numFmtId="0" fontId="36" fillId="0" borderId="592" xfId="0" applyFont="1" applyBorder="1" applyAlignment="1">
      <alignment horizontal="left" vertical="top" wrapText="1"/>
    </xf>
    <xf numFmtId="0" fontId="12" fillId="0" borderId="515" xfId="0" applyFont="1" applyBorder="1" applyAlignment="1">
      <alignment horizontal="center"/>
    </xf>
    <xf numFmtId="0" fontId="12" fillId="5" borderId="659" xfId="0" applyFont="1" applyFill="1" applyBorder="1" applyAlignment="1">
      <alignment horizontal="center" vertical="top" wrapText="1"/>
    </xf>
    <xf numFmtId="0" fontId="12" fillId="5" borderId="324" xfId="0" applyFont="1" applyFill="1" applyBorder="1" applyAlignment="1">
      <alignment horizontal="center" vertical="top" wrapText="1"/>
    </xf>
    <xf numFmtId="0" fontId="12" fillId="5" borderId="322" xfId="0" applyFont="1" applyFill="1" applyBorder="1" applyAlignment="1">
      <alignment horizontal="center" vertical="top" wrapText="1"/>
    </xf>
    <xf numFmtId="0" fontId="36" fillId="0" borderId="664" xfId="0" applyFont="1" applyBorder="1" applyAlignment="1">
      <alignment horizontal="center" vertical="top" wrapText="1"/>
    </xf>
    <xf numFmtId="0" fontId="36" fillId="0" borderId="95" xfId="0" applyFont="1" applyBorder="1" applyAlignment="1">
      <alignment horizontal="center" vertical="top" wrapText="1"/>
    </xf>
    <xf numFmtId="0" fontId="36" fillId="0" borderId="663" xfId="0" applyFont="1" applyBorder="1" applyAlignment="1">
      <alignment horizontal="center" vertical="top" wrapText="1"/>
    </xf>
    <xf numFmtId="0" fontId="16" fillId="0" borderId="324" xfId="0" applyFont="1" applyBorder="1" applyAlignment="1">
      <alignment horizontal="center" vertical="top" wrapText="1"/>
    </xf>
    <xf numFmtId="0" fontId="18" fillId="0" borderId="659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18" fillId="0" borderId="515" xfId="0" applyFont="1" applyBorder="1" applyAlignment="1">
      <alignment horizontal="center" vertical="top" wrapText="1"/>
    </xf>
    <xf numFmtId="0" fontId="12" fillId="0" borderId="63" xfId="0" applyFont="1" applyBorder="1" applyAlignment="1">
      <alignment horizontal="center" vertical="top"/>
    </xf>
    <xf numFmtId="0" fontId="12" fillId="0" borderId="548" xfId="0" applyFont="1" applyBorder="1" applyAlignment="1">
      <alignment horizontal="center" vertical="top"/>
    </xf>
    <xf numFmtId="0" fontId="36" fillId="0" borderId="515" xfId="0" applyFont="1" applyBorder="1" applyAlignment="1">
      <alignment horizontal="center" vertical="top"/>
    </xf>
    <xf numFmtId="0" fontId="36" fillId="0" borderId="592" xfId="0" applyFont="1" applyBorder="1" applyAlignment="1">
      <alignment horizontal="center" vertical="top"/>
    </xf>
    <xf numFmtId="0" fontId="8" fillId="0" borderId="98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textRotation="90" wrapText="1"/>
    </xf>
    <xf numFmtId="1" fontId="11" fillId="5" borderId="42" xfId="0" applyNumberFormat="1" applyFont="1" applyFill="1" applyBorder="1" applyAlignment="1">
      <alignment horizontal="right" vertical="top" wrapText="1"/>
    </xf>
    <xf numFmtId="0" fontId="14" fillId="0" borderId="1013" xfId="0" applyFont="1" applyBorder="1" applyAlignment="1">
      <alignment vertical="top" wrapText="1"/>
    </xf>
    <xf numFmtId="1" fontId="35" fillId="5" borderId="1012" xfId="0" applyNumberFormat="1" applyFont="1" applyFill="1" applyBorder="1" applyAlignment="1">
      <alignment horizontal="right" vertical="top" wrapText="1"/>
    </xf>
    <xf numFmtId="1" fontId="35" fillId="0" borderId="1012" xfId="0" applyNumberFormat="1" applyFont="1" applyBorder="1" applyAlignment="1">
      <alignment horizontal="right" vertical="top" wrapText="1"/>
    </xf>
    <xf numFmtId="0" fontId="12" fillId="5" borderId="1012" xfId="0" applyFont="1" applyFill="1" applyBorder="1"/>
    <xf numFmtId="1" fontId="35" fillId="5" borderId="1016" xfId="0" applyNumberFormat="1" applyFont="1" applyFill="1" applyBorder="1" applyAlignment="1">
      <alignment horizontal="right" vertical="top" wrapText="1"/>
    </xf>
    <xf numFmtId="1" fontId="35" fillId="0" borderId="1016" xfId="0" applyNumberFormat="1" applyFont="1" applyBorder="1" applyAlignment="1">
      <alignment horizontal="right" vertical="top" wrapText="1"/>
    </xf>
    <xf numFmtId="0" fontId="12" fillId="5" borderId="1016" xfId="0" applyFont="1" applyFill="1" applyBorder="1"/>
    <xf numFmtId="0" fontId="2" fillId="0" borderId="1016" xfId="0" applyFont="1" applyBorder="1" applyAlignment="1">
      <alignment horizontal="right" vertical="top" wrapText="1"/>
    </xf>
    <xf numFmtId="1" fontId="16" fillId="0" borderId="1016" xfId="0" applyNumberFormat="1" applyFont="1" applyBorder="1" applyAlignment="1">
      <alignment horizontal="right" vertical="top" wrapText="1"/>
    </xf>
    <xf numFmtId="1" fontId="12" fillId="0" borderId="910" xfId="0" applyNumberFormat="1" applyFont="1" applyBorder="1" applyAlignment="1">
      <alignment vertical="top" wrapText="1"/>
    </xf>
    <xf numFmtId="0" fontId="14" fillId="0" borderId="637" xfId="0" applyFont="1" applyBorder="1" applyAlignment="1">
      <alignment horizontal="left" vertical="top" wrapText="1"/>
    </xf>
    <xf numFmtId="0" fontId="35" fillId="0" borderId="601" xfId="0" applyFont="1" applyBorder="1" applyAlignment="1">
      <alignment wrapText="1"/>
    </xf>
    <xf numFmtId="0" fontId="35" fillId="0" borderId="590" xfId="0" applyFont="1" applyBorder="1" applyAlignment="1">
      <alignment wrapText="1"/>
    </xf>
    <xf numFmtId="0" fontId="35" fillId="0" borderId="602" xfId="0" applyFont="1" applyBorder="1" applyAlignment="1">
      <alignment vertical="top" wrapText="1"/>
    </xf>
    <xf numFmtId="0" fontId="14" fillId="0" borderId="637" xfId="0" applyFont="1" applyBorder="1" applyAlignment="1">
      <alignment vertical="top" wrapText="1"/>
    </xf>
    <xf numFmtId="0" fontId="14" fillId="0" borderId="604" xfId="0" applyFont="1" applyBorder="1" applyAlignment="1">
      <alignment vertical="top" wrapText="1"/>
    </xf>
    <xf numFmtId="0" fontId="82" fillId="0" borderId="335" xfId="0" applyFont="1" applyBorder="1" applyAlignment="1">
      <alignment horizontal="left" vertical="center" wrapText="1"/>
    </xf>
    <xf numFmtId="0" fontId="16" fillId="5" borderId="25" xfId="0" applyFont="1" applyFill="1" applyBorder="1" applyAlignment="1">
      <alignment horizontal="left" vertical="top"/>
    </xf>
    <xf numFmtId="0" fontId="37" fillId="0" borderId="590" xfId="0" applyFont="1" applyBorder="1" applyAlignment="1">
      <alignment vertical="top" wrapText="1"/>
    </xf>
    <xf numFmtId="0" fontId="35" fillId="0" borderId="590" xfId="0" applyFont="1" applyBorder="1" applyAlignment="1">
      <alignment horizontal="left" vertical="top"/>
    </xf>
    <xf numFmtId="0" fontId="12" fillId="0" borderId="650" xfId="0" applyFont="1" applyBorder="1" applyAlignment="1">
      <alignment vertical="top" wrapText="1"/>
    </xf>
    <xf numFmtId="0" fontId="12" fillId="0" borderId="649" xfId="0" applyFont="1" applyBorder="1" applyAlignment="1">
      <alignment vertical="top" wrapText="1"/>
    </xf>
    <xf numFmtId="0" fontId="12" fillId="0" borderId="442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648" xfId="0" applyFont="1" applyBorder="1" applyAlignment="1">
      <alignment vertical="top" wrapText="1"/>
    </xf>
    <xf numFmtId="0" fontId="13" fillId="0" borderId="0" xfId="0" applyFont="1"/>
    <xf numFmtId="0" fontId="12" fillId="0" borderId="910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907" xfId="0" applyFont="1" applyBorder="1" applyAlignment="1">
      <alignment horizontal="right" vertical="top"/>
    </xf>
    <xf numFmtId="0" fontId="12" fillId="0" borderId="1026" xfId="0" applyFont="1" applyBorder="1" applyAlignment="1">
      <alignment horizontal="right" vertical="top"/>
    </xf>
    <xf numFmtId="0" fontId="12" fillId="0" borderId="1027" xfId="0" applyFont="1" applyBorder="1" applyAlignment="1">
      <alignment horizontal="right" vertical="top"/>
    </xf>
    <xf numFmtId="0" fontId="11" fillId="0" borderId="899" xfId="0" applyFont="1" applyBorder="1" applyAlignment="1">
      <alignment horizontal="right" vertical="top" wrapText="1"/>
    </xf>
    <xf numFmtId="0" fontId="11" fillId="0" borderId="814" xfId="0" applyFont="1" applyBorder="1" applyAlignment="1">
      <alignment horizontal="right" vertical="top" wrapText="1"/>
    </xf>
    <xf numFmtId="0" fontId="11" fillId="0" borderId="874" xfId="0" applyFont="1" applyBorder="1" applyAlignment="1">
      <alignment horizontal="right" vertical="top" wrapText="1"/>
    </xf>
    <xf numFmtId="0" fontId="8" fillId="0" borderId="907" xfId="0" applyFont="1" applyBorder="1" applyAlignment="1">
      <alignment horizontal="center" vertical="top" textRotation="90" wrapText="1"/>
    </xf>
    <xf numFmtId="0" fontId="8" fillId="0" borderId="1026" xfId="0" applyFont="1" applyBorder="1" applyAlignment="1">
      <alignment horizontal="center" vertical="top" textRotation="90" wrapText="1"/>
    </xf>
    <xf numFmtId="0" fontId="8" fillId="0" borderId="1006" xfId="0" applyFont="1" applyBorder="1" applyAlignment="1">
      <alignment horizontal="center" vertical="top" textRotation="90" wrapText="1"/>
    </xf>
    <xf numFmtId="0" fontId="8" fillId="0" borderId="1027" xfId="0" applyFont="1" applyBorder="1" applyAlignment="1">
      <alignment horizontal="center" vertical="top" textRotation="90" wrapText="1"/>
    </xf>
    <xf numFmtId="0" fontId="12" fillId="11" borderId="1014" xfId="0" applyFont="1" applyFill="1" applyBorder="1" applyAlignment="1">
      <alignment vertical="top" wrapText="1"/>
    </xf>
    <xf numFmtId="0" fontId="12" fillId="11" borderId="1011" xfId="0" applyFont="1" applyFill="1" applyBorder="1" applyAlignment="1">
      <alignment horizontal="left" vertical="top" wrapText="1"/>
    </xf>
    <xf numFmtId="0" fontId="12" fillId="11" borderId="1011" xfId="0" applyFont="1" applyFill="1" applyBorder="1" applyAlignment="1">
      <alignment horizontal="left" vertical="top"/>
    </xf>
    <xf numFmtId="0" fontId="12" fillId="6" borderId="1011" xfId="0" applyFont="1" applyFill="1" applyBorder="1" applyAlignment="1">
      <alignment horizontal="left" vertical="top"/>
    </xf>
    <xf numFmtId="0" fontId="12" fillId="10" borderId="1011" xfId="0" applyFont="1" applyFill="1" applyBorder="1" applyAlignment="1">
      <alignment horizontal="left" vertical="top"/>
    </xf>
    <xf numFmtId="0" fontId="12" fillId="4" borderId="1022" xfId="0" applyFont="1" applyFill="1" applyBorder="1" applyAlignment="1">
      <alignment horizontal="left" vertical="top"/>
    </xf>
    <xf numFmtId="0" fontId="12" fillId="0" borderId="912" xfId="0" applyFont="1" applyBorder="1" applyAlignment="1">
      <alignment horizontal="right" vertical="top" wrapText="1"/>
    </xf>
    <xf numFmtId="0" fontId="12" fillId="0" borderId="907" xfId="0" applyFont="1" applyBorder="1" applyAlignment="1">
      <alignment horizontal="right" vertical="top" wrapText="1"/>
    </xf>
    <xf numFmtId="0" fontId="12" fillId="0" borderId="908" xfId="0" applyFont="1" applyBorder="1" applyAlignment="1">
      <alignment horizontal="right" vertical="top" wrapText="1"/>
    </xf>
    <xf numFmtId="0" fontId="12" fillId="0" borderId="899" xfId="0" applyFont="1" applyBorder="1" applyAlignment="1">
      <alignment horizontal="right" vertical="top" wrapText="1"/>
    </xf>
    <xf numFmtId="0" fontId="12" fillId="0" borderId="814" xfId="0" applyFont="1" applyBorder="1" applyAlignment="1">
      <alignment horizontal="right" vertical="top" wrapText="1"/>
    </xf>
    <xf numFmtId="0" fontId="12" fillId="0" borderId="875" xfId="0" applyFont="1" applyBorder="1" applyAlignment="1">
      <alignment horizontal="right" vertical="top" wrapText="1"/>
    </xf>
    <xf numFmtId="0" fontId="12" fillId="0" borderId="1006" xfId="0" applyFont="1" applyBorder="1" applyAlignment="1">
      <alignment horizontal="right" vertical="top" wrapText="1"/>
    </xf>
    <xf numFmtId="0" fontId="12" fillId="0" borderId="874" xfId="0" applyFont="1" applyBorder="1" applyAlignment="1">
      <alignment horizontal="right" vertical="top" wrapText="1"/>
    </xf>
    <xf numFmtId="0" fontId="12" fillId="3" borderId="1011" xfId="0" applyFont="1" applyFill="1" applyBorder="1" applyAlignment="1">
      <alignment horizontal="left" wrapText="1"/>
    </xf>
    <xf numFmtId="0" fontId="12" fillId="6" borderId="1011" xfId="0" applyFont="1" applyFill="1" applyBorder="1" applyAlignment="1">
      <alignment horizontal="left" wrapText="1"/>
    </xf>
    <xf numFmtId="0" fontId="11" fillId="0" borderId="1024" xfId="0" applyFont="1" applyBorder="1" applyAlignment="1">
      <alignment horizontal="right" vertical="top" wrapText="1"/>
    </xf>
    <xf numFmtId="0" fontId="11" fillId="0" borderId="907" xfId="0" applyFont="1" applyBorder="1" applyAlignment="1">
      <alignment horizontal="right" vertical="top"/>
    </xf>
    <xf numFmtId="0" fontId="11" fillId="0" borderId="1026" xfId="0" applyFont="1" applyBorder="1" applyAlignment="1">
      <alignment horizontal="right" vertical="top"/>
    </xf>
    <xf numFmtId="0" fontId="11" fillId="0" borderId="1027" xfId="0" applyFont="1" applyBorder="1" applyAlignment="1">
      <alignment horizontal="right" vertical="top"/>
    </xf>
    <xf numFmtId="0" fontId="11" fillId="0" borderId="983" xfId="0" applyFont="1" applyBorder="1" applyAlignment="1">
      <alignment horizontal="right" vertical="top" wrapText="1"/>
    </xf>
    <xf numFmtId="0" fontId="11" fillId="0" borderId="935" xfId="0" applyFont="1" applyBorder="1" applyAlignment="1">
      <alignment horizontal="right" vertical="top" wrapText="1"/>
    </xf>
    <xf numFmtId="0" fontId="12" fillId="11" borderId="1010" xfId="0" applyFont="1" applyFill="1" applyBorder="1" applyAlignment="1">
      <alignment horizontal="left" vertical="top" wrapText="1"/>
    </xf>
    <xf numFmtId="0" fontId="12" fillId="7" borderId="737" xfId="0" applyFont="1" applyFill="1" applyBorder="1" applyAlignment="1">
      <alignment horizontal="left" vertical="top" wrapText="1"/>
    </xf>
    <xf numFmtId="0" fontId="12" fillId="7" borderId="1022" xfId="0" applyFont="1" applyFill="1" applyBorder="1" applyAlignment="1">
      <alignment horizontal="left" vertical="top" wrapText="1"/>
    </xf>
    <xf numFmtId="0" fontId="11" fillId="0" borderId="908" xfId="0" applyFont="1" applyBorder="1" applyAlignment="1">
      <alignment horizontal="right" vertical="top" wrapText="1"/>
    </xf>
    <xf numFmtId="0" fontId="16" fillId="11" borderId="835" xfId="0" applyFont="1" applyFill="1" applyBorder="1" applyAlignment="1">
      <alignment horizontal="left" vertical="top" wrapText="1"/>
    </xf>
    <xf numFmtId="0" fontId="16" fillId="11" borderId="1011" xfId="0" applyFont="1" applyFill="1" applyBorder="1" applyAlignment="1">
      <alignment horizontal="left" vertical="top" wrapText="1"/>
    </xf>
    <xf numFmtId="0" fontId="16" fillId="11" borderId="1014" xfId="0" applyFont="1" applyFill="1" applyBorder="1" applyAlignment="1">
      <alignment horizontal="left" vertical="top" wrapText="1"/>
    </xf>
    <xf numFmtId="0" fontId="11" fillId="0" borderId="908" xfId="0" applyFont="1" applyBorder="1" applyAlignment="1">
      <alignment horizontal="right" vertical="top"/>
    </xf>
    <xf numFmtId="0" fontId="12" fillId="11" borderId="690" xfId="0" applyFont="1" applyFill="1" applyBorder="1" applyAlignment="1">
      <alignment horizontal="left" vertical="top" wrapText="1"/>
    </xf>
    <xf numFmtId="0" fontId="16" fillId="10" borderId="911" xfId="0" applyFont="1" applyFill="1" applyBorder="1" applyAlignment="1">
      <alignment horizontal="left" vertical="top" wrapText="1"/>
    </xf>
    <xf numFmtId="0" fontId="14" fillId="10" borderId="911" xfId="0" applyFont="1" applyFill="1" applyBorder="1" applyAlignment="1">
      <alignment horizontal="left" vertical="top"/>
    </xf>
    <xf numFmtId="0" fontId="14" fillId="10" borderId="813" xfId="0" applyFont="1" applyFill="1" applyBorder="1" applyAlignment="1">
      <alignment horizontal="left" vertical="top"/>
    </xf>
    <xf numFmtId="0" fontId="16" fillId="11" borderId="32" xfId="0" applyFont="1" applyFill="1" applyBorder="1" applyAlignment="1">
      <alignment horizontal="left" vertical="top"/>
    </xf>
    <xf numFmtId="0" fontId="12" fillId="0" borderId="911" xfId="0" applyFont="1" applyBorder="1" applyAlignment="1">
      <alignment horizontal="right" vertical="top" wrapText="1"/>
    </xf>
    <xf numFmtId="0" fontId="12" fillId="0" borderId="1024" xfId="0" applyFont="1" applyBorder="1" applyAlignment="1">
      <alignment horizontal="right" vertical="top" wrapText="1"/>
    </xf>
    <xf numFmtId="0" fontId="14" fillId="11" borderId="1011" xfId="0" applyFont="1" applyFill="1" applyBorder="1" applyAlignment="1">
      <alignment horizontal="left" vertical="top"/>
    </xf>
    <xf numFmtId="0" fontId="14" fillId="11" borderId="1012" xfId="0" applyFont="1" applyFill="1" applyBorder="1" applyAlignment="1">
      <alignment horizontal="left" vertical="top"/>
    </xf>
    <xf numFmtId="0" fontId="12" fillId="6" borderId="7" xfId="0" applyFont="1" applyFill="1" applyBorder="1" applyAlignment="1">
      <alignment horizontal="left" vertical="top" wrapText="1"/>
    </xf>
    <xf numFmtId="0" fontId="12" fillId="11" borderId="1014" xfId="0" applyFont="1" applyFill="1" applyBorder="1" applyAlignment="1">
      <alignment horizontal="left" vertical="top" wrapText="1"/>
    </xf>
    <xf numFmtId="0" fontId="12" fillId="6" borderId="5" xfId="0" applyFont="1" applyFill="1" applyBorder="1" applyAlignment="1">
      <alignment horizontal="left" vertical="top" wrapText="1"/>
    </xf>
    <xf numFmtId="0" fontId="12" fillId="11" borderId="1002" xfId="0" applyFont="1" applyFill="1" applyBorder="1" applyAlignment="1">
      <alignment horizontal="left" vertical="top" wrapText="1"/>
    </xf>
    <xf numFmtId="0" fontId="12" fillId="6" borderId="899" xfId="0" applyFont="1" applyFill="1" applyBorder="1" applyAlignment="1">
      <alignment horizontal="left" vertical="top" wrapText="1"/>
    </xf>
    <xf numFmtId="0" fontId="14" fillId="10" borderId="814" xfId="0" applyFont="1" applyFill="1" applyBorder="1" applyAlignment="1">
      <alignment horizontal="left" vertical="top"/>
    </xf>
    <xf numFmtId="0" fontId="16" fillId="11" borderId="913" xfId="0" applyFont="1" applyFill="1" applyBorder="1" applyAlignment="1">
      <alignment horizontal="left" vertical="top"/>
    </xf>
    <xf numFmtId="0" fontId="10" fillId="20" borderId="74" xfId="0" applyFont="1" applyFill="1" applyBorder="1" applyAlignment="1">
      <alignment horizontal="left" vertical="top" wrapText="1"/>
    </xf>
    <xf numFmtId="0" fontId="12" fillId="20" borderId="73" xfId="0" applyFont="1" applyFill="1" applyBorder="1" applyAlignment="1">
      <alignment horizontal="left" vertical="top" wrapText="1"/>
    </xf>
    <xf numFmtId="0" fontId="12" fillId="21" borderId="73" xfId="0" applyFont="1" applyFill="1" applyBorder="1" applyAlignment="1">
      <alignment horizontal="left" vertical="top" wrapText="1"/>
    </xf>
    <xf numFmtId="0" fontId="12" fillId="23" borderId="73" xfId="0" applyFont="1" applyFill="1" applyBorder="1" applyAlignment="1">
      <alignment horizontal="left" vertical="top" wrapText="1"/>
    </xf>
    <xf numFmtId="0" fontId="10" fillId="21" borderId="73" xfId="0" applyFont="1" applyFill="1" applyBorder="1" applyAlignment="1">
      <alignment horizontal="left" vertical="top"/>
    </xf>
    <xf numFmtId="0" fontId="10" fillId="21" borderId="618" xfId="0" applyFont="1" applyFill="1" applyBorder="1" applyAlignment="1">
      <alignment horizontal="left" vertical="top"/>
    </xf>
    <xf numFmtId="0" fontId="16" fillId="11" borderId="5" xfId="0" applyFont="1" applyFill="1" applyBorder="1" applyAlignment="1">
      <alignment horizontal="left" vertical="top" wrapText="1"/>
    </xf>
    <xf numFmtId="0" fontId="16" fillId="11" borderId="1022" xfId="0" applyFont="1" applyFill="1" applyBorder="1" applyAlignment="1">
      <alignment horizontal="left" vertical="top" wrapText="1"/>
    </xf>
    <xf numFmtId="0" fontId="14" fillId="11" borderId="5" xfId="7" applyFont="1" applyFill="1" applyBorder="1" applyAlignment="1">
      <alignment horizontal="left" vertical="top" wrapText="1"/>
    </xf>
    <xf numFmtId="0" fontId="14" fillId="11" borderId="1011" xfId="7" applyFont="1" applyFill="1" applyBorder="1" applyAlignment="1">
      <alignment horizontal="left" vertical="top" wrapText="1"/>
    </xf>
    <xf numFmtId="0" fontId="16" fillId="3" borderId="1011" xfId="2" applyFont="1" applyFill="1" applyBorder="1" applyAlignment="1">
      <alignment horizontal="left" vertical="top" wrapText="1"/>
    </xf>
    <xf numFmtId="0" fontId="16" fillId="6" borderId="911" xfId="2" applyFont="1" applyFill="1" applyBorder="1" applyAlignment="1">
      <alignment horizontal="left" vertical="top" wrapText="1"/>
    </xf>
    <xf numFmtId="0" fontId="14" fillId="6" borderId="1014" xfId="0" applyFont="1" applyFill="1" applyBorder="1" applyAlignment="1">
      <alignment vertical="top" wrapText="1"/>
    </xf>
    <xf numFmtId="0" fontId="12" fillId="6" borderId="1011" xfId="0" applyFont="1" applyFill="1" applyBorder="1" applyAlignment="1">
      <alignment horizontal="left" vertical="top" wrapText="1"/>
    </xf>
    <xf numFmtId="0" fontId="10" fillId="11" borderId="1011" xfId="0" applyFont="1" applyFill="1" applyBorder="1" applyAlignment="1">
      <alignment horizontal="left" vertical="top" wrapText="1"/>
    </xf>
    <xf numFmtId="0" fontId="12" fillId="11" borderId="1014" xfId="0" applyFont="1" applyFill="1" applyBorder="1" applyAlignment="1">
      <alignment horizontal="left" vertical="top"/>
    </xf>
    <xf numFmtId="0" fontId="14" fillId="6" borderId="1011" xfId="0" applyFont="1" applyFill="1" applyBorder="1" applyAlignment="1">
      <alignment vertical="top" wrapText="1"/>
    </xf>
    <xf numFmtId="0" fontId="12" fillId="4" borderId="1011" xfId="0" applyFont="1" applyFill="1" applyBorder="1" applyAlignment="1">
      <alignment horizontal="left" vertical="top" wrapText="1"/>
    </xf>
    <xf numFmtId="0" fontId="16" fillId="4" borderId="1022" xfId="0" applyFont="1" applyFill="1" applyBorder="1" applyAlignment="1">
      <alignment vertical="top" wrapText="1"/>
    </xf>
    <xf numFmtId="0" fontId="12" fillId="11" borderId="835" xfId="0" applyFont="1" applyFill="1" applyBorder="1" applyAlignment="1">
      <alignment horizontal="left" vertical="top" wrapText="1"/>
    </xf>
    <xf numFmtId="0" fontId="12" fillId="6" borderId="1014" xfId="0" applyFont="1" applyFill="1" applyBorder="1" applyAlignment="1">
      <alignment horizontal="left" vertical="top" wrapText="1"/>
    </xf>
    <xf numFmtId="0" fontId="12" fillId="6" borderId="1022" xfId="0" applyFont="1" applyFill="1" applyBorder="1" applyAlignment="1">
      <alignment horizontal="left" vertical="top" wrapText="1"/>
    </xf>
    <xf numFmtId="0" fontId="12" fillId="30" borderId="73" xfId="0" applyFont="1" applyFill="1" applyBorder="1" applyAlignment="1">
      <alignment horizontal="left" vertical="top"/>
    </xf>
    <xf numFmtId="0" fontId="12" fillId="19" borderId="73" xfId="0" applyFont="1" applyFill="1" applyBorder="1" applyAlignment="1">
      <alignment horizontal="left" vertical="top" wrapText="1"/>
    </xf>
    <xf numFmtId="0" fontId="10" fillId="31" borderId="73" xfId="0" applyFont="1" applyFill="1" applyBorder="1" applyAlignment="1">
      <alignment horizontal="left" vertical="top" wrapText="1"/>
    </xf>
    <xf numFmtId="0" fontId="12" fillId="31" borderId="73" xfId="0" applyFont="1" applyFill="1" applyBorder="1" applyAlignment="1">
      <alignment horizontal="left" vertical="top" wrapText="1"/>
    </xf>
    <xf numFmtId="0" fontId="12" fillId="31" borderId="74" xfId="0" applyFont="1" applyFill="1" applyBorder="1" applyAlignment="1">
      <alignment horizontal="left" vertical="top" wrapText="1"/>
    </xf>
    <xf numFmtId="0" fontId="10" fillId="31" borderId="74" xfId="0" applyFont="1" applyFill="1" applyBorder="1" applyAlignment="1">
      <alignment horizontal="left" vertical="top" wrapText="1"/>
    </xf>
    <xf numFmtId="0" fontId="10" fillId="30" borderId="74" xfId="0" applyFont="1" applyFill="1" applyBorder="1" applyAlignment="1">
      <alignment horizontal="left" vertical="top" wrapText="1"/>
    </xf>
    <xf numFmtId="0" fontId="12" fillId="30" borderId="74" xfId="0" applyFont="1" applyFill="1" applyBorder="1" applyAlignment="1">
      <alignment horizontal="left" vertical="top" wrapText="1"/>
    </xf>
    <xf numFmtId="0" fontId="12" fillId="30" borderId="618" xfId="0" applyFont="1" applyFill="1" applyBorder="1" applyAlignment="1">
      <alignment horizontal="left" vertical="top" wrapText="1"/>
    </xf>
    <xf numFmtId="0" fontId="14" fillId="11" borderId="1014" xfId="0" applyFont="1" applyFill="1" applyBorder="1" applyAlignment="1">
      <alignment vertical="top"/>
    </xf>
    <xf numFmtId="0" fontId="14" fillId="11" borderId="1011" xfId="0" applyFont="1" applyFill="1" applyBorder="1" applyAlignment="1">
      <alignment vertical="top"/>
    </xf>
    <xf numFmtId="0" fontId="14" fillId="6" borderId="1011" xfId="0" applyFont="1" applyFill="1" applyBorder="1" applyAlignment="1">
      <alignment vertical="top"/>
    </xf>
    <xf numFmtId="1" fontId="12" fillId="11" borderId="1014" xfId="0" applyNumberFormat="1" applyFont="1" applyFill="1" applyBorder="1" applyAlignment="1">
      <alignment vertical="top"/>
    </xf>
    <xf numFmtId="1" fontId="12" fillId="6" borderId="1011" xfId="0" applyNumberFormat="1" applyFont="1" applyFill="1" applyBorder="1" applyAlignment="1">
      <alignment vertical="top"/>
    </xf>
    <xf numFmtId="1" fontId="12" fillId="10" borderId="1011" xfId="0" applyNumberFormat="1" applyFont="1" applyFill="1" applyBorder="1" applyAlignment="1">
      <alignment vertical="top"/>
    </xf>
    <xf numFmtId="0" fontId="12" fillId="6" borderId="1011" xfId="15" applyFont="1" applyFill="1" applyBorder="1" applyAlignment="1">
      <alignment horizontal="left" vertical="top" wrapText="1"/>
    </xf>
    <xf numFmtId="0" fontId="12" fillId="4" borderId="1014" xfId="0" applyFont="1" applyFill="1" applyBorder="1" applyAlignment="1">
      <alignment horizontal="left" wrapText="1"/>
    </xf>
    <xf numFmtId="0" fontId="12" fillId="10" borderId="1014" xfId="0" applyFont="1" applyFill="1" applyBorder="1" applyAlignment="1">
      <alignment horizontal="left" wrapText="1"/>
    </xf>
    <xf numFmtId="0" fontId="12" fillId="4" borderId="1011" xfId="0" applyFont="1" applyFill="1" applyBorder="1" applyAlignment="1">
      <alignment horizontal="left" wrapText="1"/>
    </xf>
    <xf numFmtId="0" fontId="12" fillId="4" borderId="911" xfId="0" applyFont="1" applyFill="1" applyBorder="1" applyAlignment="1">
      <alignment horizontal="left" vertical="top" wrapText="1"/>
    </xf>
    <xf numFmtId="0" fontId="14" fillId="6" borderId="1011" xfId="0" applyFont="1" applyFill="1" applyBorder="1" applyAlignment="1">
      <alignment horizontal="left" vertical="top" wrapText="1"/>
    </xf>
    <xf numFmtId="0" fontId="14" fillId="11" borderId="1011" xfId="0" applyFont="1" applyFill="1" applyBorder="1" applyAlignment="1">
      <alignment horizontal="left" vertical="top" wrapText="1"/>
    </xf>
    <xf numFmtId="0" fontId="14" fillId="13" borderId="1011" xfId="0" applyFont="1" applyFill="1" applyBorder="1" applyAlignment="1">
      <alignment horizontal="left" vertical="top" wrapText="1"/>
    </xf>
    <xf numFmtId="0" fontId="12" fillId="0" borderId="497" xfId="0" applyFont="1" applyBorder="1" applyAlignment="1">
      <alignment horizontal="right" vertical="top"/>
    </xf>
    <xf numFmtId="0" fontId="12" fillId="0" borderId="1027" xfId="0" applyFont="1" applyBorder="1" applyAlignment="1">
      <alignment horizontal="right" vertical="top" wrapText="1"/>
    </xf>
    <xf numFmtId="0" fontId="12" fillId="0" borderId="1006" xfId="0" applyFont="1" applyBorder="1" applyAlignment="1">
      <alignment horizontal="right" vertical="top"/>
    </xf>
    <xf numFmtId="0" fontId="12" fillId="0" borderId="1029" xfId="0" applyFont="1" applyBorder="1" applyAlignment="1">
      <alignment horizontal="right" vertical="top"/>
    </xf>
    <xf numFmtId="0" fontId="12" fillId="0" borderId="908" xfId="0" applyFont="1" applyBorder="1" applyAlignment="1">
      <alignment horizontal="right" vertical="top"/>
    </xf>
    <xf numFmtId="0" fontId="12" fillId="0" borderId="1029" xfId="0" applyFont="1" applyBorder="1" applyAlignment="1">
      <alignment horizontal="right" vertical="top" wrapText="1"/>
    </xf>
    <xf numFmtId="0" fontId="22" fillId="7" borderId="959" xfId="0" applyFont="1" applyFill="1" applyBorder="1" applyAlignment="1">
      <alignment horizontal="right" vertical="top"/>
    </xf>
    <xf numFmtId="0" fontId="22" fillId="0" borderId="983" xfId="0" applyFont="1" applyBorder="1" applyAlignment="1">
      <alignment horizontal="right" vertical="top"/>
    </xf>
    <xf numFmtId="0" fontId="22" fillId="0" borderId="5" xfId="0" applyFont="1" applyBorder="1" applyAlignment="1">
      <alignment horizontal="right" vertical="top"/>
    </xf>
    <xf numFmtId="0" fontId="22" fillId="0" borderId="960" xfId="0" applyFont="1" applyBorder="1" applyAlignment="1">
      <alignment horizontal="right" vertical="top"/>
    </xf>
    <xf numFmtId="0" fontId="40" fillId="0" borderId="959" xfId="0" applyFont="1" applyBorder="1" applyAlignment="1">
      <alignment horizontal="right" vertical="top"/>
    </xf>
    <xf numFmtId="0" fontId="40" fillId="0" borderId="1027" xfId="0" applyFont="1" applyBorder="1" applyAlignment="1">
      <alignment horizontal="right" vertical="top"/>
    </xf>
    <xf numFmtId="0" fontId="33" fillId="0" borderId="983" xfId="0" applyFont="1" applyBorder="1" applyAlignment="1">
      <alignment horizontal="right" vertical="top"/>
    </xf>
    <xf numFmtId="0" fontId="33" fillId="0" borderId="5" xfId="0" applyFont="1" applyBorder="1" applyAlignment="1">
      <alignment horizontal="right" vertical="top"/>
    </xf>
    <xf numFmtId="0" fontId="33" fillId="0" borderId="960" xfId="0" applyFont="1" applyBorder="1" applyAlignment="1">
      <alignment horizontal="right" vertical="top"/>
    </xf>
    <xf numFmtId="0" fontId="33" fillId="0" borderId="911" xfId="0" applyFont="1" applyBorder="1" applyAlignment="1">
      <alignment horizontal="right" vertical="top"/>
    </xf>
    <xf numFmtId="0" fontId="40" fillId="0" borderId="907" xfId="0" applyFont="1" applyBorder="1" applyAlignment="1">
      <alignment horizontal="right" vertical="top"/>
    </xf>
    <xf numFmtId="0" fontId="33" fillId="0" borderId="899" xfId="0" applyFont="1" applyBorder="1" applyAlignment="1">
      <alignment horizontal="right" vertical="top"/>
    </xf>
    <xf numFmtId="0" fontId="33" fillId="0" borderId="814" xfId="0" applyFont="1" applyBorder="1" applyAlignment="1">
      <alignment horizontal="right" vertical="top"/>
    </xf>
    <xf numFmtId="0" fontId="22" fillId="7" borderId="908" xfId="0" applyFont="1" applyFill="1" applyBorder="1" applyAlignment="1">
      <alignment horizontal="right" vertical="top"/>
    </xf>
    <xf numFmtId="0" fontId="22" fillId="0" borderId="875" xfId="0" applyFont="1" applyBorder="1" applyAlignment="1">
      <alignment horizontal="right" vertical="top"/>
    </xf>
    <xf numFmtId="0" fontId="40" fillId="0" borderId="1025" xfId="0" applyFont="1" applyBorder="1" applyAlignment="1">
      <alignment horizontal="right" vertical="top"/>
    </xf>
    <xf numFmtId="0" fontId="33" fillId="0" borderId="59" xfId="0" applyFont="1" applyBorder="1" applyAlignment="1">
      <alignment horizontal="right" vertical="top"/>
    </xf>
    <xf numFmtId="0" fontId="33" fillId="0" borderId="935" xfId="0" applyFont="1" applyBorder="1" applyAlignment="1">
      <alignment horizontal="right" vertical="top"/>
    </xf>
    <xf numFmtId="0" fontId="40" fillId="0" borderId="908" xfId="0" applyFont="1" applyBorder="1" applyAlignment="1">
      <alignment horizontal="right" vertical="top"/>
    </xf>
    <xf numFmtId="0" fontId="33" fillId="0" borderId="54" xfId="0" applyFont="1" applyBorder="1" applyAlignment="1">
      <alignment horizontal="right" vertical="top"/>
    </xf>
    <xf numFmtId="0" fontId="33" fillId="0" borderId="875" xfId="0" applyFont="1" applyBorder="1" applyAlignment="1">
      <alignment horizontal="right" vertical="top"/>
    </xf>
    <xf numFmtId="0" fontId="40" fillId="0" borderId="1006" xfId="0" applyFont="1" applyBorder="1" applyAlignment="1">
      <alignment horizontal="right" vertical="top"/>
    </xf>
    <xf numFmtId="0" fontId="33" fillId="0" borderId="42" xfId="0" applyFont="1" applyBorder="1" applyAlignment="1">
      <alignment horizontal="right" vertical="top"/>
    </xf>
    <xf numFmtId="0" fontId="33" fillId="0" borderId="874" xfId="0" applyFont="1" applyBorder="1" applyAlignment="1">
      <alignment horizontal="right" vertical="top"/>
    </xf>
    <xf numFmtId="0" fontId="11" fillId="0" borderId="497" xfId="0" applyFont="1" applyBorder="1" applyAlignment="1">
      <alignment horizontal="right" vertical="top"/>
    </xf>
    <xf numFmtId="0" fontId="40" fillId="0" borderId="497" xfId="0" applyFont="1" applyBorder="1" applyAlignment="1">
      <alignment horizontal="right" vertical="top"/>
    </xf>
    <xf numFmtId="0" fontId="33" fillId="0" borderId="27" xfId="0" applyFont="1" applyBorder="1" applyAlignment="1">
      <alignment horizontal="right" vertical="top"/>
    </xf>
    <xf numFmtId="0" fontId="33" fillId="0" borderId="912" xfId="0" applyFont="1" applyBorder="1" applyAlignment="1">
      <alignment horizontal="right" vertical="top"/>
    </xf>
    <xf numFmtId="0" fontId="12" fillId="7" borderId="907" xfId="0" applyFont="1" applyFill="1" applyBorder="1" applyAlignment="1">
      <alignment horizontal="right" vertical="top"/>
    </xf>
    <xf numFmtId="0" fontId="11" fillId="0" borderId="911" xfId="0" applyFont="1" applyBorder="1" applyAlignment="1">
      <alignment horizontal="right" vertical="top" wrapText="1"/>
    </xf>
    <xf numFmtId="0" fontId="11" fillId="0" borderId="1006" xfId="0" applyFont="1" applyBorder="1" applyAlignment="1">
      <alignment horizontal="right" vertical="top"/>
    </xf>
    <xf numFmtId="0" fontId="22" fillId="0" borderId="899" xfId="0" applyFont="1" applyBorder="1" applyAlignment="1">
      <alignment vertical="top"/>
    </xf>
    <xf numFmtId="0" fontId="22" fillId="0" borderId="1006" xfId="0" applyFont="1" applyBorder="1" applyAlignment="1">
      <alignment vertical="top"/>
    </xf>
    <xf numFmtId="0" fontId="22" fillId="0" borderId="907" xfId="0" applyFont="1" applyBorder="1" applyAlignment="1">
      <alignment vertical="top"/>
    </xf>
    <xf numFmtId="0" fontId="22" fillId="0" borderId="814" xfId="0" applyFont="1" applyBorder="1" applyAlignment="1">
      <alignment vertical="top"/>
    </xf>
    <xf numFmtId="0" fontId="22" fillId="0" borderId="911" xfId="0" applyFont="1" applyBorder="1" applyAlignment="1">
      <alignment vertical="top"/>
    </xf>
    <xf numFmtId="0" fontId="22" fillId="0" borderId="874" xfId="0" applyFont="1" applyBorder="1" applyAlignment="1">
      <alignment vertical="top"/>
    </xf>
    <xf numFmtId="0" fontId="12" fillId="11" borderId="1014" xfId="15" applyFont="1" applyFill="1" applyBorder="1" applyAlignment="1">
      <alignment horizontal="left" vertical="top" wrapText="1"/>
    </xf>
    <xf numFmtId="1" fontId="12" fillId="10" borderId="1022" xfId="0" applyNumberFormat="1" applyFont="1" applyFill="1" applyBorder="1" applyAlignment="1">
      <alignment vertical="top"/>
    </xf>
    <xf numFmtId="0" fontId="12" fillId="0" borderId="874" xfId="0" applyFont="1" applyBorder="1" applyAlignment="1">
      <alignment horizontal="right" vertical="top"/>
    </xf>
    <xf numFmtId="0" fontId="28" fillId="0" borderId="814" xfId="0" applyFont="1" applyBorder="1" applyAlignment="1">
      <alignment horizontal="right" vertical="top"/>
    </xf>
    <xf numFmtId="0" fontId="28" fillId="0" borderId="874" xfId="0" applyFont="1" applyBorder="1" applyAlignment="1">
      <alignment horizontal="right" vertical="top"/>
    </xf>
    <xf numFmtId="0" fontId="28" fillId="0" borderId="875" xfId="0" applyFont="1" applyBorder="1" applyAlignment="1">
      <alignment horizontal="right" vertical="top"/>
    </xf>
    <xf numFmtId="0" fontId="28" fillId="0" borderId="960" xfId="0" applyFont="1" applyBorder="1" applyAlignment="1">
      <alignment horizontal="right" vertical="top"/>
    </xf>
    <xf numFmtId="0" fontId="28" fillId="0" borderId="935" xfId="0" applyFont="1" applyBorder="1" applyAlignment="1">
      <alignment horizontal="right" vertical="top"/>
    </xf>
    <xf numFmtId="0" fontId="14" fillId="6" borderId="1023" xfId="0" applyFont="1" applyFill="1" applyBorder="1" applyAlignment="1">
      <alignment vertical="top" wrapText="1"/>
    </xf>
    <xf numFmtId="0" fontId="11" fillId="0" borderId="5" xfId="3" applyFont="1" applyBorder="1" applyAlignment="1">
      <alignment vertical="top"/>
    </xf>
    <xf numFmtId="0" fontId="11" fillId="0" borderId="911" xfId="3" applyFont="1" applyBorder="1" applyAlignment="1">
      <alignment vertical="top"/>
    </xf>
    <xf numFmtId="0" fontId="28" fillId="0" borderId="0" xfId="0" applyFont="1" applyBorder="1" applyAlignment="1">
      <alignment horizontal="right" vertical="top"/>
    </xf>
    <xf numFmtId="0" fontId="28" fillId="0" borderId="1024" xfId="0" applyFont="1" applyBorder="1" applyAlignment="1">
      <alignment horizontal="right" vertical="top"/>
    </xf>
    <xf numFmtId="0" fontId="28" fillId="0" borderId="27" xfId="0" applyFont="1" applyBorder="1" applyAlignment="1">
      <alignment horizontal="right" vertical="top"/>
    </xf>
    <xf numFmtId="0" fontId="28" fillId="0" borderId="912" xfId="0" applyFont="1" applyBorder="1" applyAlignment="1">
      <alignment horizontal="right" vertical="top"/>
    </xf>
    <xf numFmtId="0" fontId="12" fillId="0" borderId="912" xfId="0" applyFont="1" applyBorder="1" applyAlignment="1">
      <alignment horizontal="right" vertical="top"/>
    </xf>
    <xf numFmtId="0" fontId="11" fillId="0" borderId="1027" xfId="0" applyFont="1" applyBorder="1" applyAlignment="1">
      <alignment horizontal="right" vertical="top" wrapText="1"/>
    </xf>
    <xf numFmtId="0" fontId="11" fillId="7" borderId="1027" xfId="0" applyFont="1" applyFill="1" applyBorder="1" applyAlignment="1">
      <alignment horizontal="right" vertical="top" wrapText="1"/>
    </xf>
    <xf numFmtId="0" fontId="12" fillId="0" borderId="875" xfId="0" applyFont="1" applyBorder="1" applyAlignment="1">
      <alignment horizontal="right" vertical="top"/>
    </xf>
    <xf numFmtId="0" fontId="22" fillId="0" borderId="912" xfId="0" applyFont="1" applyBorder="1" applyAlignment="1">
      <alignment vertical="top"/>
    </xf>
    <xf numFmtId="0" fontId="12" fillId="7" borderId="497" xfId="0" applyFont="1" applyFill="1" applyBorder="1" applyAlignment="1">
      <alignment horizontal="right" vertical="top" wrapText="1"/>
    </xf>
    <xf numFmtId="0" fontId="16" fillId="11" borderId="1011" xfId="0" applyFont="1" applyFill="1" applyBorder="1" applyAlignment="1">
      <alignment horizontal="left" vertical="top"/>
    </xf>
    <xf numFmtId="0" fontId="16" fillId="6" borderId="1011" xfId="0" applyFont="1" applyFill="1" applyBorder="1" applyAlignment="1">
      <alignment horizontal="left" vertical="top"/>
    </xf>
    <xf numFmtId="0" fontId="16" fillId="10" borderId="1011" xfId="0" applyFont="1" applyFill="1" applyBorder="1" applyAlignment="1">
      <alignment horizontal="left" vertical="top"/>
    </xf>
    <xf numFmtId="0" fontId="16" fillId="6" borderId="1014" xfId="0" applyFont="1" applyFill="1" applyBorder="1" applyAlignment="1">
      <alignment horizontal="left" vertical="top"/>
    </xf>
    <xf numFmtId="0" fontId="16" fillId="10" borderId="1022" xfId="0" applyFont="1" applyFill="1" applyBorder="1" applyAlignment="1">
      <alignment horizontal="left" vertical="top"/>
    </xf>
    <xf numFmtId="0" fontId="12" fillId="7" borderId="907" xfId="0" applyFont="1" applyFill="1" applyBorder="1" applyAlignment="1">
      <alignment horizontal="right" vertical="top" wrapText="1"/>
    </xf>
    <xf numFmtId="0" fontId="12" fillId="7" borderId="1027" xfId="0" applyFont="1" applyFill="1" applyBorder="1" applyAlignment="1">
      <alignment horizontal="right" vertical="top" wrapText="1"/>
    </xf>
    <xf numFmtId="0" fontId="28" fillId="0" borderId="5" xfId="0" applyFont="1" applyBorder="1" applyAlignment="1">
      <alignment horizontal="right" vertical="top"/>
    </xf>
    <xf numFmtId="0" fontId="11" fillId="0" borderId="874" xfId="3" applyFont="1" applyBorder="1" applyAlignment="1">
      <alignment vertical="top"/>
    </xf>
    <xf numFmtId="0" fontId="11" fillId="0" borderId="27" xfId="3" applyFont="1" applyBorder="1" applyAlignment="1">
      <alignment vertical="top"/>
    </xf>
    <xf numFmtId="0" fontId="11" fillId="0" borderId="912" xfId="3" applyFont="1" applyBorder="1" applyAlignment="1">
      <alignment vertical="top"/>
    </xf>
    <xf numFmtId="0" fontId="11" fillId="0" borderId="899" xfId="3" applyFont="1" applyBorder="1" applyAlignment="1">
      <alignment vertical="top"/>
    </xf>
    <xf numFmtId="0" fontId="11" fillId="0" borderId="814" xfId="3" applyFont="1" applyBorder="1" applyAlignment="1">
      <alignment vertical="top"/>
    </xf>
    <xf numFmtId="0" fontId="11" fillId="0" borderId="1006" xfId="3" applyFont="1" applyBorder="1" applyAlignment="1">
      <alignment vertical="top"/>
    </xf>
    <xf numFmtId="0" fontId="11" fillId="0" borderId="497" xfId="3" applyFont="1" applyBorder="1" applyAlignment="1">
      <alignment vertical="top"/>
    </xf>
    <xf numFmtId="0" fontId="11" fillId="0" borderId="907" xfId="3" applyFont="1" applyBorder="1" applyAlignment="1">
      <alignment vertical="top"/>
    </xf>
    <xf numFmtId="0" fontId="22" fillId="0" borderId="1027" xfId="0" applyFont="1" applyBorder="1" applyAlignment="1">
      <alignment horizontal="right" vertical="top"/>
    </xf>
    <xf numFmtId="0" fontId="22" fillId="0" borderId="899" xfId="0" applyFont="1" applyBorder="1" applyAlignment="1">
      <alignment horizontal="right" vertical="top"/>
    </xf>
    <xf numFmtId="0" fontId="22" fillId="0" borderId="27" xfId="0" applyFont="1" applyBorder="1" applyAlignment="1">
      <alignment horizontal="right" vertical="top"/>
    </xf>
    <xf numFmtId="0" fontId="22" fillId="0" borderId="908" xfId="0" applyFont="1" applyBorder="1" applyAlignment="1">
      <alignment horizontal="right" vertical="top"/>
    </xf>
    <xf numFmtId="0" fontId="11" fillId="0" borderId="899" xfId="0" applyFont="1" applyBorder="1" applyAlignment="1">
      <alignment horizontal="right" vertical="top"/>
    </xf>
    <xf numFmtId="0" fontId="12" fillId="5" borderId="907" xfId="0" applyFont="1" applyFill="1" applyBorder="1" applyAlignment="1">
      <alignment horizontal="right" vertical="top"/>
    </xf>
    <xf numFmtId="0" fontId="11" fillId="0" borderId="875" xfId="0" applyFont="1" applyBorder="1" applyAlignment="1">
      <alignment horizontal="right" vertical="top"/>
    </xf>
    <xf numFmtId="0" fontId="11" fillId="0" borderId="874" xfId="0" applyFont="1" applyBorder="1" applyAlignment="1">
      <alignment horizontal="right" vertical="top"/>
    </xf>
    <xf numFmtId="0" fontId="12" fillId="5" borderId="497" xfId="0" applyFont="1" applyFill="1" applyBorder="1" applyAlignment="1">
      <alignment horizontal="right" vertical="top"/>
    </xf>
    <xf numFmtId="0" fontId="11" fillId="0" borderId="983" xfId="0" applyFont="1" applyBorder="1" applyAlignment="1">
      <alignment horizontal="right" vertical="top"/>
    </xf>
    <xf numFmtId="0" fontId="11" fillId="0" borderId="960" xfId="0" applyFont="1" applyBorder="1" applyAlignment="1">
      <alignment horizontal="right" vertical="top"/>
    </xf>
    <xf numFmtId="0" fontId="11" fillId="0" borderId="1024" xfId="0" applyFont="1" applyBorder="1" applyAlignment="1">
      <alignment horizontal="right" vertical="top"/>
    </xf>
    <xf numFmtId="0" fontId="11" fillId="0" borderId="911" xfId="0" applyFont="1" applyBorder="1" applyAlignment="1">
      <alignment horizontal="right" vertical="top"/>
    </xf>
    <xf numFmtId="0" fontId="11" fillId="0" borderId="814" xfId="0" applyFont="1" applyBorder="1" applyAlignment="1">
      <alignment horizontal="right" vertical="top"/>
    </xf>
    <xf numFmtId="0" fontId="11" fillId="0" borderId="912" xfId="0" applyFont="1" applyBorder="1" applyAlignment="1">
      <alignment horizontal="right" vertical="top"/>
    </xf>
    <xf numFmtId="0" fontId="12" fillId="7" borderId="908" xfId="0" applyFont="1" applyFill="1" applyBorder="1" applyAlignment="1">
      <alignment horizontal="right" vertical="top" wrapText="1"/>
    </xf>
    <xf numFmtId="0" fontId="11" fillId="7" borderId="27" xfId="0" applyFont="1" applyFill="1" applyBorder="1" applyAlignment="1">
      <alignment horizontal="right" vertical="top" wrapText="1"/>
    </xf>
    <xf numFmtId="0" fontId="12" fillId="7" borderId="497" xfId="0" applyFont="1" applyFill="1" applyBorder="1" applyAlignment="1">
      <alignment horizontal="right" vertical="top"/>
    </xf>
    <xf numFmtId="0" fontId="12" fillId="7" borderId="1027" xfId="0" applyFont="1" applyFill="1" applyBorder="1" applyAlignment="1">
      <alignment horizontal="right" vertical="top"/>
    </xf>
    <xf numFmtId="0" fontId="11" fillId="7" borderId="907" xfId="0" applyFont="1" applyFill="1" applyBorder="1" applyAlignment="1">
      <alignment horizontal="right" vertical="top"/>
    </xf>
    <xf numFmtId="0" fontId="11" fillId="7" borderId="908" xfId="0" applyFont="1" applyFill="1" applyBorder="1" applyAlignment="1">
      <alignment horizontal="right" vertical="top"/>
    </xf>
    <xf numFmtId="0" fontId="11" fillId="7" borderId="1027" xfId="0" applyFont="1" applyFill="1" applyBorder="1" applyAlignment="1">
      <alignment horizontal="right" vertical="top"/>
    </xf>
    <xf numFmtId="0" fontId="22" fillId="7" borderId="27" xfId="0" applyFont="1" applyFill="1" applyBorder="1" applyAlignment="1">
      <alignment vertical="top"/>
    </xf>
    <xf numFmtId="0" fontId="22" fillId="7" borderId="5" xfId="0" applyFont="1" applyFill="1" applyBorder="1" applyAlignment="1">
      <alignment vertical="top"/>
    </xf>
    <xf numFmtId="0" fontId="12" fillId="7" borderId="42" xfId="0" applyFont="1" applyFill="1" applyBorder="1" applyAlignment="1">
      <alignment horizontal="right" vertical="top" wrapText="1"/>
    </xf>
    <xf numFmtId="0" fontId="11" fillId="7" borderId="899" xfId="3" applyFont="1" applyFill="1" applyBorder="1" applyAlignment="1">
      <alignment vertical="top"/>
    </xf>
    <xf numFmtId="0" fontId="11" fillId="7" borderId="5" xfId="3" applyFont="1" applyFill="1" applyBorder="1" applyAlignment="1">
      <alignment vertical="top"/>
    </xf>
    <xf numFmtId="0" fontId="22" fillId="7" borderId="59" xfId="0" applyFont="1" applyFill="1" applyBorder="1" applyAlignment="1">
      <alignment horizontal="right" vertical="top"/>
    </xf>
    <xf numFmtId="0" fontId="22" fillId="7" borderId="54" xfId="0" applyFont="1" applyFill="1" applyBorder="1" applyAlignment="1">
      <alignment horizontal="right" vertical="top"/>
    </xf>
    <xf numFmtId="0" fontId="22" fillId="7" borderId="42" xfId="0" applyFont="1" applyFill="1" applyBorder="1" applyAlignment="1">
      <alignment horizontal="right" vertical="top"/>
    </xf>
    <xf numFmtId="0" fontId="12" fillId="7" borderId="27" xfId="0" applyFont="1" applyFill="1" applyBorder="1" applyAlignment="1">
      <alignment horizontal="right" vertical="top"/>
    </xf>
    <xf numFmtId="0" fontId="12" fillId="7" borderId="54" xfId="0" applyFont="1" applyFill="1" applyBorder="1" applyAlignment="1">
      <alignment horizontal="right" vertical="top"/>
    </xf>
    <xf numFmtId="0" fontId="12" fillId="0" borderId="911" xfId="0" applyFont="1" applyBorder="1" applyAlignment="1">
      <alignment horizontal="right" vertical="top"/>
    </xf>
    <xf numFmtId="0" fontId="12" fillId="0" borderId="899" xfId="0" applyFont="1" applyBorder="1" applyAlignment="1">
      <alignment horizontal="right" vertical="top"/>
    </xf>
    <xf numFmtId="0" fontId="12" fillId="0" borderId="814" xfId="0" applyFont="1" applyBorder="1" applyAlignment="1">
      <alignment horizontal="right" vertical="top"/>
    </xf>
    <xf numFmtId="0" fontId="11" fillId="7" borderId="899" xfId="0" applyFont="1" applyFill="1" applyBorder="1" applyAlignment="1">
      <alignment horizontal="right" vertical="top"/>
    </xf>
    <xf numFmtId="0" fontId="22" fillId="7" borderId="104" xfId="0" applyFont="1" applyFill="1" applyBorder="1" applyAlignment="1">
      <alignment horizontal="right" vertical="top"/>
    </xf>
    <xf numFmtId="0" fontId="11" fillId="7" borderId="42" xfId="0" applyFont="1" applyFill="1" applyBorder="1" applyAlignment="1">
      <alignment horizontal="right" vertical="top"/>
    </xf>
    <xf numFmtId="0" fontId="16" fillId="6" borderId="1011" xfId="0" applyFont="1" applyFill="1" applyBorder="1" applyAlignment="1">
      <alignment horizontal="left" vertical="top" wrapText="1"/>
    </xf>
    <xf numFmtId="0" fontId="22" fillId="0" borderId="497" xfId="0" applyFont="1" applyBorder="1" applyAlignment="1">
      <alignment horizontal="right" vertical="top"/>
    </xf>
    <xf numFmtId="0" fontId="12" fillId="5" borderId="908" xfId="0" applyFont="1" applyFill="1" applyBorder="1" applyAlignment="1">
      <alignment horizontal="right" vertical="top"/>
    </xf>
    <xf numFmtId="0" fontId="11" fillId="0" borderId="1030" xfId="0" applyFont="1" applyBorder="1" applyAlignment="1">
      <alignment horizontal="right" vertical="top"/>
    </xf>
    <xf numFmtId="0" fontId="11" fillId="7" borderId="908" xfId="0" applyFont="1" applyFill="1" applyBorder="1" applyAlignment="1">
      <alignment horizontal="right" vertical="top" wrapText="1"/>
    </xf>
    <xf numFmtId="0" fontId="12" fillId="7" borderId="42" xfId="0" applyFont="1" applyFill="1" applyBorder="1" applyAlignment="1">
      <alignment horizontal="right" vertical="top"/>
    </xf>
    <xf numFmtId="0" fontId="12" fillId="7" borderId="908" xfId="0" applyFont="1" applyFill="1" applyBorder="1" applyAlignment="1">
      <alignment horizontal="right" vertical="top"/>
    </xf>
    <xf numFmtId="0" fontId="12" fillId="7" borderId="104" xfId="0" applyFont="1" applyFill="1" applyBorder="1" applyAlignment="1">
      <alignment horizontal="right" vertical="top"/>
    </xf>
    <xf numFmtId="0" fontId="11" fillId="7" borderId="104" xfId="0" applyFont="1" applyFill="1" applyBorder="1" applyAlignment="1">
      <alignment horizontal="right" vertical="top"/>
    </xf>
    <xf numFmtId="0" fontId="5" fillId="0" borderId="874" xfId="0" applyFont="1" applyBorder="1" applyAlignment="1">
      <alignment horizontal="right" vertical="top"/>
    </xf>
    <xf numFmtId="0" fontId="5" fillId="0" borderId="875" xfId="0" applyFont="1" applyBorder="1" applyAlignment="1">
      <alignment horizontal="right" vertical="top"/>
    </xf>
    <xf numFmtId="0" fontId="12" fillId="0" borderId="814" xfId="0" applyFont="1" applyBorder="1" applyAlignment="1">
      <alignment vertical="top"/>
    </xf>
    <xf numFmtId="0" fontId="12" fillId="0" borderId="874" xfId="0" applyFont="1" applyBorder="1" applyAlignment="1">
      <alignment vertical="top"/>
    </xf>
    <xf numFmtId="0" fontId="12" fillId="0" borderId="875" xfId="0" applyFont="1" applyBorder="1" applyAlignment="1">
      <alignment vertical="top"/>
    </xf>
    <xf numFmtId="0" fontId="12" fillId="10" borderId="911" xfId="0" applyFont="1" applyFill="1" applyBorder="1" applyAlignment="1">
      <alignment horizontal="left" vertical="top" wrapText="1"/>
    </xf>
    <xf numFmtId="0" fontId="12" fillId="11" borderId="1011" xfId="0" applyFont="1" applyFill="1" applyBorder="1" applyAlignment="1">
      <alignment vertical="top" wrapText="1"/>
    </xf>
    <xf numFmtId="0" fontId="12" fillId="6" borderId="1014" xfId="0" applyFont="1" applyFill="1" applyBorder="1" applyAlignment="1">
      <alignment vertical="top" wrapText="1"/>
    </xf>
    <xf numFmtId="0" fontId="12" fillId="6" borderId="1011" xfId="0" applyFont="1" applyFill="1" applyBorder="1" applyAlignment="1">
      <alignment vertical="top" wrapText="1"/>
    </xf>
    <xf numFmtId="0" fontId="12" fillId="0" borderId="497" xfId="0" applyFont="1" applyBorder="1" applyAlignment="1">
      <alignment vertical="top"/>
    </xf>
    <xf numFmtId="0" fontId="12" fillId="0" borderId="27" xfId="0" applyFont="1" applyBorder="1" applyAlignment="1">
      <alignment vertical="top"/>
    </xf>
    <xf numFmtId="0" fontId="12" fillId="0" borderId="912" xfId="0" applyFont="1" applyBorder="1" applyAlignment="1">
      <alignment vertical="top"/>
    </xf>
    <xf numFmtId="0" fontId="5" fillId="0" borderId="27" xfId="0" applyFont="1" applyBorder="1" applyAlignment="1">
      <alignment horizontal="right" vertical="top"/>
    </xf>
    <xf numFmtId="0" fontId="5" fillId="0" borderId="912" xfId="0" applyFont="1" applyBorder="1" applyAlignment="1">
      <alignment horizontal="right" vertical="top"/>
    </xf>
    <xf numFmtId="0" fontId="12" fillId="0" borderId="908" xfId="0" applyFont="1" applyBorder="1" applyAlignment="1">
      <alignment vertical="top"/>
    </xf>
    <xf numFmtId="0" fontId="5" fillId="0" borderId="5" xfId="0" applyFont="1" applyBorder="1" applyAlignment="1">
      <alignment horizontal="right" vertical="top"/>
    </xf>
    <xf numFmtId="0" fontId="5" fillId="0" borderId="899" xfId="0" applyFont="1" applyBorder="1" applyAlignment="1">
      <alignment horizontal="right" vertical="top"/>
    </xf>
    <xf numFmtId="0" fontId="11" fillId="7" borderId="907" xfId="0" applyFont="1" applyFill="1" applyBorder="1" applyAlignment="1">
      <alignment horizontal="right" vertical="top" wrapText="1"/>
    </xf>
    <xf numFmtId="0" fontId="11" fillId="0" borderId="497" xfId="0" applyFont="1" applyBorder="1" applyAlignment="1">
      <alignment horizontal="right" vertical="top" wrapText="1"/>
    </xf>
    <xf numFmtId="0" fontId="16" fillId="3" borderId="1022" xfId="0" applyFont="1" applyFill="1" applyBorder="1" applyAlignment="1">
      <alignment horizontal="left" vertical="top" wrapText="1"/>
    </xf>
    <xf numFmtId="0" fontId="12" fillId="11" borderId="1022" xfId="0" applyFont="1" applyFill="1" applyBorder="1" applyAlignment="1">
      <alignment horizontal="left" vertical="top" wrapText="1"/>
    </xf>
    <xf numFmtId="0" fontId="11" fillId="7" borderId="89" xfId="0" applyFont="1" applyFill="1" applyBorder="1" applyAlignment="1">
      <alignment horizontal="right" vertical="top"/>
    </xf>
    <xf numFmtId="0" fontId="11" fillId="5" borderId="899" xfId="0" applyFont="1" applyFill="1" applyBorder="1" applyAlignment="1">
      <alignment horizontal="right" vertical="top" wrapText="1"/>
    </xf>
    <xf numFmtId="0" fontId="12" fillId="0" borderId="1027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2" fillId="0" borderId="911" xfId="0" applyFont="1" applyBorder="1" applyAlignment="1">
      <alignment vertical="top"/>
    </xf>
    <xf numFmtId="0" fontId="5" fillId="0" borderId="911" xfId="0" applyFont="1" applyBorder="1" applyAlignment="1">
      <alignment horizontal="right" vertical="top"/>
    </xf>
    <xf numFmtId="0" fontId="12" fillId="0" borderId="1006" xfId="0" applyFont="1" applyBorder="1" applyAlignment="1">
      <alignment vertical="top"/>
    </xf>
    <xf numFmtId="0" fontId="11" fillId="0" borderId="1006" xfId="0" applyFont="1" applyBorder="1" applyAlignment="1">
      <alignment horizontal="right" vertical="top" wrapText="1"/>
    </xf>
    <xf numFmtId="0" fontId="12" fillId="0" borderId="907" xfId="0" applyFont="1" applyBorder="1" applyAlignment="1">
      <alignment vertical="top"/>
    </xf>
    <xf numFmtId="0" fontId="12" fillId="0" borderId="899" xfId="0" applyFont="1" applyBorder="1" applyAlignment="1">
      <alignment vertical="top"/>
    </xf>
    <xf numFmtId="0" fontId="11" fillId="0" borderId="907" xfId="0" applyFont="1" applyBorder="1" applyAlignment="1">
      <alignment horizontal="right" vertical="top" wrapText="1"/>
    </xf>
    <xf numFmtId="1" fontId="5" fillId="17" borderId="911" xfId="0" applyNumberFormat="1" applyFont="1" applyFill="1" applyBorder="1" applyAlignment="1">
      <alignment horizontal="right" vertical="top" wrapText="1"/>
    </xf>
    <xf numFmtId="1" fontId="5" fillId="6" borderId="874" xfId="0" applyNumberFormat="1" applyFont="1" applyFill="1" applyBorder="1" applyAlignment="1">
      <alignment horizontal="right" vertical="top" wrapText="1"/>
    </xf>
    <xf numFmtId="1" fontId="5" fillId="8" borderId="874" xfId="0" applyNumberFormat="1" applyFont="1" applyFill="1" applyBorder="1" applyAlignment="1">
      <alignment horizontal="right" vertical="top" wrapText="1"/>
    </xf>
    <xf numFmtId="1" fontId="5" fillId="16" borderId="874" xfId="0" applyNumberFormat="1" applyFont="1" applyFill="1" applyBorder="1" applyAlignment="1">
      <alignment horizontal="right" vertical="top" wrapText="1"/>
    </xf>
    <xf numFmtId="1" fontId="11" fillId="5" borderId="0" xfId="0" applyNumberFormat="1" applyFont="1" applyFill="1" applyBorder="1" applyAlignment="1">
      <alignment horizontal="right" vertical="top" wrapText="1"/>
    </xf>
    <xf numFmtId="0" fontId="11" fillId="0" borderId="1030" xfId="0" applyFont="1" applyBorder="1" applyAlignment="1">
      <alignment horizontal="right" vertical="top" wrapText="1"/>
    </xf>
    <xf numFmtId="1" fontId="5" fillId="10" borderId="1024" xfId="0" applyNumberFormat="1" applyFont="1" applyFill="1" applyBorder="1" applyAlignment="1">
      <alignment horizontal="right" vertical="top" wrapText="1"/>
    </xf>
    <xf numFmtId="1" fontId="11" fillId="5" borderId="792" xfId="0" applyNumberFormat="1" applyFont="1" applyFill="1" applyBorder="1" applyAlignment="1">
      <alignment horizontal="right" vertical="top" wrapText="1"/>
    </xf>
    <xf numFmtId="1" fontId="5" fillId="6" borderId="972" xfId="0" applyNumberFormat="1" applyFont="1" applyFill="1" applyBorder="1" applyAlignment="1">
      <alignment horizontal="right" vertical="top" wrapText="1"/>
    </xf>
    <xf numFmtId="1" fontId="32" fillId="5" borderId="795" xfId="0" applyNumberFormat="1" applyFont="1" applyFill="1" applyBorder="1" applyAlignment="1">
      <alignment horizontal="right" vertical="top" wrapText="1"/>
    </xf>
    <xf numFmtId="1" fontId="5" fillId="14" borderId="874" xfId="0" applyNumberFormat="1" applyFont="1" applyFill="1" applyBorder="1" applyAlignment="1">
      <alignment horizontal="right" vertical="top" wrapText="1"/>
    </xf>
    <xf numFmtId="1" fontId="32" fillId="5" borderId="792" xfId="0" applyNumberFormat="1" applyFont="1" applyFill="1" applyBorder="1" applyAlignment="1">
      <alignment horizontal="right" vertical="top" wrapText="1"/>
    </xf>
    <xf numFmtId="1" fontId="5" fillId="14" borderId="911" xfId="0" applyNumberFormat="1" applyFont="1" applyFill="1" applyBorder="1" applyAlignment="1">
      <alignment horizontal="right" vertical="top" wrapText="1"/>
    </xf>
    <xf numFmtId="1" fontId="0" fillId="0" borderId="0" xfId="0" applyNumberFormat="1" applyFont="1" applyBorder="1"/>
    <xf numFmtId="0" fontId="5" fillId="14" borderId="27" xfId="0" applyFont="1" applyFill="1" applyBorder="1" applyAlignment="1">
      <alignment horizontal="right" vertical="top" wrapText="1"/>
    </xf>
    <xf numFmtId="0" fontId="12" fillId="7" borderId="42" xfId="0" applyFont="1" applyFill="1" applyBorder="1" applyAlignment="1">
      <alignment vertical="top"/>
    </xf>
    <xf numFmtId="0" fontId="12" fillId="7" borderId="54" xfId="0" applyFont="1" applyFill="1" applyBorder="1" applyAlignment="1">
      <alignment vertical="top"/>
    </xf>
    <xf numFmtId="0" fontId="12" fillId="7" borderId="104" xfId="0" applyFont="1" applyFill="1" applyBorder="1" applyAlignment="1">
      <alignment vertical="center"/>
    </xf>
    <xf numFmtId="0" fontId="12" fillId="7" borderId="908" xfId="0" applyFont="1" applyFill="1" applyBorder="1" applyAlignment="1">
      <alignment vertical="center"/>
    </xf>
    <xf numFmtId="0" fontId="11" fillId="7" borderId="61" xfId="0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11" fillId="0" borderId="9" xfId="0" applyFont="1" applyBorder="1" applyAlignment="1">
      <alignment horizontal="center" vertical="top" textRotation="90" wrapText="1"/>
    </xf>
    <xf numFmtId="1" fontId="11" fillId="5" borderId="42" xfId="0" applyNumberFormat="1" applyFont="1" applyFill="1" applyBorder="1" applyAlignment="1">
      <alignment horizontal="right" vertical="top" wrapText="1"/>
    </xf>
    <xf numFmtId="0" fontId="11" fillId="0" borderId="548" xfId="0" applyFont="1" applyBorder="1" applyAlignment="1">
      <alignment horizontal="right" vertical="top"/>
    </xf>
    <xf numFmtId="0" fontId="11" fillId="7" borderId="5" xfId="0" applyFont="1" applyFill="1" applyBorder="1" applyAlignment="1">
      <alignment horizontal="right" vertical="top" wrapText="1"/>
    </xf>
    <xf numFmtId="0" fontId="11" fillId="6" borderId="54" xfId="0" applyFont="1" applyFill="1" applyBorder="1" applyAlignment="1">
      <alignment horizontal="right" vertical="top"/>
    </xf>
    <xf numFmtId="0" fontId="11" fillId="6" borderId="54" xfId="0" applyFont="1" applyFill="1" applyBorder="1" applyAlignment="1">
      <alignment horizontal="left" vertical="top"/>
    </xf>
    <xf numFmtId="1" fontId="12" fillId="6" borderId="1031" xfId="0" applyNumberFormat="1" applyFont="1" applyFill="1" applyBorder="1" applyAlignment="1">
      <alignment horizontal="right" vertical="top" wrapText="1"/>
    </xf>
    <xf numFmtId="0" fontId="12" fillId="11" borderId="1031" xfId="0" applyFont="1" applyFill="1" applyBorder="1" applyAlignment="1">
      <alignment horizontal="right"/>
    </xf>
    <xf numFmtId="1" fontId="12" fillId="6" borderId="1021" xfId="0" applyNumberFormat="1" applyFont="1" applyFill="1" applyBorder="1" applyAlignment="1">
      <alignment horizontal="right" vertical="top" wrapText="1"/>
    </xf>
    <xf numFmtId="0" fontId="12" fillId="6" borderId="1021" xfId="0" applyFont="1" applyFill="1" applyBorder="1" applyAlignment="1">
      <alignment horizontal="right"/>
    </xf>
    <xf numFmtId="0" fontId="11" fillId="6" borderId="42" xfId="0" applyFont="1" applyFill="1" applyBorder="1" applyAlignment="1">
      <alignment horizontal="right" vertical="top"/>
    </xf>
    <xf numFmtId="0" fontId="12" fillId="11" borderId="1021" xfId="0" applyFont="1" applyFill="1" applyBorder="1" applyAlignment="1">
      <alignment horizontal="right"/>
    </xf>
    <xf numFmtId="0" fontId="11" fillId="6" borderId="992" xfId="0" applyFont="1" applyFill="1" applyBorder="1" applyAlignment="1">
      <alignment horizontal="left"/>
    </xf>
    <xf numFmtId="0" fontId="11" fillId="6" borderId="1016" xfId="0" applyFont="1" applyFill="1" applyBorder="1" applyAlignment="1">
      <alignment horizontal="right" vertical="top"/>
    </xf>
    <xf numFmtId="0" fontId="12" fillId="11" borderId="1012" xfId="0" applyFont="1" applyFill="1" applyBorder="1" applyAlignment="1">
      <alignment horizontal="right"/>
    </xf>
    <xf numFmtId="0" fontId="12" fillId="6" borderId="1012" xfId="0" applyFont="1" applyFill="1" applyBorder="1" applyAlignment="1">
      <alignment horizontal="right"/>
    </xf>
    <xf numFmtId="0" fontId="12" fillId="11" borderId="1011" xfId="0" applyFont="1" applyFill="1" applyBorder="1" applyAlignment="1">
      <alignment horizontal="right"/>
    </xf>
    <xf numFmtId="0" fontId="12" fillId="6" borderId="1016" xfId="0" applyFont="1" applyFill="1" applyBorder="1" applyAlignment="1">
      <alignment horizontal="right"/>
    </xf>
    <xf numFmtId="0" fontId="12" fillId="6" borderId="1011" xfId="0" applyFont="1" applyFill="1" applyBorder="1" applyAlignment="1">
      <alignment horizontal="right"/>
    </xf>
    <xf numFmtId="0" fontId="11" fillId="6" borderId="957" xfId="0" applyFont="1" applyFill="1" applyBorder="1" applyAlignment="1">
      <alignment horizontal="right" vertical="top"/>
    </xf>
    <xf numFmtId="0" fontId="12" fillId="6" borderId="1016" xfId="0" applyFont="1" applyFill="1" applyBorder="1" applyAlignment="1">
      <alignment horizontal="left" vertical="top"/>
    </xf>
    <xf numFmtId="0" fontId="12" fillId="6" borderId="1012" xfId="0" applyFont="1" applyFill="1" applyBorder="1" applyAlignment="1">
      <alignment horizontal="left" vertical="top"/>
    </xf>
    <xf numFmtId="0" fontId="11" fillId="6" borderId="790" xfId="0" applyFont="1" applyFill="1" applyBorder="1" applyAlignment="1">
      <alignment horizontal="right" vertical="top"/>
    </xf>
    <xf numFmtId="0" fontId="12" fillId="6" borderId="992" xfId="0" applyFont="1" applyFill="1" applyBorder="1" applyAlignment="1">
      <alignment horizontal="right"/>
    </xf>
    <xf numFmtId="0" fontId="12" fillId="6" borderId="992" xfId="0" applyFont="1" applyFill="1" applyBorder="1" applyAlignment="1">
      <alignment horizontal="left" vertical="top"/>
    </xf>
    <xf numFmtId="0" fontId="16" fillId="6" borderId="1022" xfId="0" applyFont="1" applyFill="1" applyBorder="1" applyAlignment="1">
      <alignment horizontal="left" vertical="top" wrapText="1"/>
    </xf>
    <xf numFmtId="0" fontId="16" fillId="6" borderId="1011" xfId="15" applyFont="1" applyFill="1" applyBorder="1" applyAlignment="1">
      <alignment horizontal="left" vertical="top"/>
    </xf>
    <xf numFmtId="0" fontId="12" fillId="0" borderId="0" xfId="0" applyFont="1"/>
    <xf numFmtId="0" fontId="50" fillId="0" borderId="78" xfId="23" applyFont="1" applyBorder="1" applyAlignment="1">
      <alignment horizontal="left" vertical="top" wrapText="1"/>
    </xf>
    <xf numFmtId="0" fontId="8" fillId="0" borderId="78" xfId="23" applyFont="1" applyBorder="1" applyAlignment="1">
      <alignment horizontal="left" vertical="top" wrapText="1"/>
    </xf>
    <xf numFmtId="0" fontId="8" fillId="22" borderId="78" xfId="23" applyFont="1" applyFill="1" applyBorder="1" applyAlignment="1">
      <alignment horizontal="left" vertical="top" wrapText="1"/>
    </xf>
    <xf numFmtId="0" fontId="9" fillId="22" borderId="655" xfId="23" applyFont="1" applyFill="1" applyBorder="1" applyAlignment="1">
      <alignment horizontal="left" vertical="top" wrapText="1"/>
    </xf>
    <xf numFmtId="0" fontId="7" fillId="37" borderId="814" xfId="0" applyFont="1" applyFill="1" applyBorder="1" applyAlignment="1">
      <alignment horizontal="center" vertical="center" wrapText="1"/>
    </xf>
    <xf numFmtId="0" fontId="7" fillId="37" borderId="874" xfId="0" applyFont="1" applyFill="1" applyBorder="1" applyAlignment="1">
      <alignment horizontal="center" vertical="center" wrapText="1"/>
    </xf>
    <xf numFmtId="0" fontId="7" fillId="37" borderId="912" xfId="0" applyFont="1" applyFill="1" applyBorder="1" applyAlignment="1">
      <alignment horizontal="center" vertical="center" wrapText="1"/>
    </xf>
    <xf numFmtId="0" fontId="7" fillId="37" borderId="911" xfId="0" applyFont="1" applyFill="1" applyBorder="1" applyAlignment="1">
      <alignment horizontal="center" vertical="center" wrapText="1"/>
    </xf>
    <xf numFmtId="2" fontId="7" fillId="37" borderId="874" xfId="0" applyNumberFormat="1" applyFont="1" applyFill="1" applyBorder="1" applyAlignment="1">
      <alignment horizontal="center" vertical="center" wrapText="1"/>
    </xf>
    <xf numFmtId="2" fontId="7" fillId="37" borderId="911" xfId="0" applyNumberFormat="1" applyFont="1" applyFill="1" applyBorder="1" applyAlignment="1">
      <alignment horizontal="center" vertical="center" wrapText="1"/>
    </xf>
    <xf numFmtId="0" fontId="65" fillId="0" borderId="252" xfId="23" applyFont="1" applyBorder="1" applyAlignment="1">
      <alignment horizontal="left" vertical="top" wrapText="1"/>
    </xf>
    <xf numFmtId="0" fontId="16" fillId="0" borderId="252" xfId="23" applyFont="1" applyBorder="1" applyAlignment="1">
      <alignment horizontal="left" vertical="top" wrapText="1"/>
    </xf>
    <xf numFmtId="0" fontId="8" fillId="0" borderId="254" xfId="23" applyFont="1" applyBorder="1" applyAlignment="1">
      <alignment vertical="top"/>
    </xf>
    <xf numFmtId="0" fontId="8" fillId="0" borderId="252" xfId="23" applyFont="1" applyBorder="1" applyAlignment="1">
      <alignment vertical="top"/>
    </xf>
    <xf numFmtId="0" fontId="8" fillId="0" borderId="70" xfId="23" applyFont="1" applyBorder="1" applyAlignment="1">
      <alignment horizontal="right" vertical="top" wrapText="1"/>
    </xf>
    <xf numFmtId="0" fontId="8" fillId="0" borderId="71" xfId="23" applyFont="1" applyBorder="1" applyAlignment="1">
      <alignment horizontal="right" vertical="top" wrapText="1"/>
    </xf>
    <xf numFmtId="0" fontId="11" fillId="0" borderId="609" xfId="0" applyFont="1" applyBorder="1" applyAlignment="1">
      <alignment vertical="top" wrapText="1"/>
    </xf>
    <xf numFmtId="0" fontId="11" fillId="0" borderId="35" xfId="0" applyFont="1" applyBorder="1" applyAlignment="1">
      <alignment vertical="top" wrapText="1"/>
    </xf>
    <xf numFmtId="0" fontId="8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1" fillId="0" borderId="98" xfId="0" applyFont="1" applyBorder="1" applyAlignment="1">
      <alignment vertical="top" wrapText="1"/>
    </xf>
    <xf numFmtId="0" fontId="11" fillId="0" borderId="548" xfId="0" applyFont="1" applyBorder="1" applyAlignment="1">
      <alignment vertical="top" wrapText="1"/>
    </xf>
    <xf numFmtId="0" fontId="11" fillId="0" borderId="40" xfId="0" applyFont="1" applyBorder="1" applyAlignment="1">
      <alignment vertical="top" wrapText="1"/>
    </xf>
    <xf numFmtId="0" fontId="11" fillId="0" borderId="57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612" xfId="0" applyFont="1" applyBorder="1" applyAlignment="1">
      <alignment vertical="top" wrapText="1"/>
    </xf>
    <xf numFmtId="0" fontId="11" fillId="0" borderId="611" xfId="0" applyFont="1" applyBorder="1" applyAlignment="1">
      <alignment vertical="top" wrapText="1"/>
    </xf>
    <xf numFmtId="0" fontId="11" fillId="0" borderId="608" xfId="0" applyFont="1" applyBorder="1" applyAlignment="1">
      <alignment vertical="top" wrapText="1"/>
    </xf>
    <xf numFmtId="0" fontId="5" fillId="0" borderId="6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1" fillId="0" borderId="610" xfId="0" applyFont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7" fillId="0" borderId="96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96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12" fillId="0" borderId="96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2" fillId="0" borderId="12" xfId="0" applyFont="1" applyBorder="1" applyAlignment="1"/>
    <xf numFmtId="0" fontId="12" fillId="0" borderId="9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2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96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6" fillId="46" borderId="14" xfId="0" applyFont="1" applyFill="1" applyBorder="1" applyAlignment="1">
      <alignment vertical="top" wrapText="1"/>
    </xf>
    <xf numFmtId="0" fontId="16" fillId="46" borderId="35" xfId="0" applyFont="1" applyFill="1" applyBorder="1" applyAlignment="1">
      <alignment vertical="top" wrapText="1"/>
    </xf>
    <xf numFmtId="0" fontId="37" fillId="46" borderId="107" xfId="0" applyFont="1" applyFill="1" applyBorder="1" applyAlignment="1">
      <alignment horizontal="left" vertical="top" wrapText="1"/>
    </xf>
    <xf numFmtId="0" fontId="37" fillId="46" borderId="573" xfId="0" applyFont="1" applyFill="1" applyBorder="1" applyAlignment="1">
      <alignment horizontal="left" vertical="top" wrapText="1"/>
    </xf>
    <xf numFmtId="0" fontId="21" fillId="0" borderId="634" xfId="0" applyFont="1" applyBorder="1" applyAlignment="1">
      <alignment vertical="top" wrapText="1"/>
    </xf>
    <xf numFmtId="0" fontId="21" fillId="0" borderId="322" xfId="0" applyFont="1" applyBorder="1" applyAlignment="1">
      <alignment vertical="top" wrapText="1"/>
    </xf>
    <xf numFmtId="0" fontId="37" fillId="46" borderId="595" xfId="0" applyFont="1" applyFill="1" applyBorder="1" applyAlignment="1">
      <alignment horizontal="left" vertical="top" wrapText="1"/>
    </xf>
    <xf numFmtId="0" fontId="16" fillId="0" borderId="98" xfId="0" applyFont="1" applyBorder="1"/>
    <xf numFmtId="0" fontId="16" fillId="0" borderId="548" xfId="0" applyFont="1" applyBorder="1"/>
    <xf numFmtId="0" fontId="37" fillId="46" borderId="639" xfId="0" applyFont="1" applyFill="1" applyBorder="1" applyAlignment="1">
      <alignment horizontal="left" vertical="top" wrapText="1"/>
    </xf>
    <xf numFmtId="0" fontId="37" fillId="46" borderId="636" xfId="0" applyFont="1" applyFill="1" applyBorder="1" applyAlignment="1">
      <alignment horizontal="left" vertical="top" wrapText="1"/>
    </xf>
    <xf numFmtId="0" fontId="0" fillId="0" borderId="638" xfId="0" applyFont="1" applyBorder="1"/>
    <xf numFmtId="0" fontId="0" fillId="0" borderId="635" xfId="0" applyFont="1" applyBorder="1"/>
    <xf numFmtId="0" fontId="0" fillId="0" borderId="638" xfId="0" applyBorder="1"/>
    <xf numFmtId="0" fontId="0" fillId="0" borderId="635" xfId="0" applyBorder="1"/>
    <xf numFmtId="0" fontId="37" fillId="46" borderId="513" xfId="0" applyFont="1" applyFill="1" applyBorder="1" applyAlignment="1">
      <alignment horizontal="left" vertical="top" wrapText="1"/>
    </xf>
    <xf numFmtId="0" fontId="37" fillId="46" borderId="5" xfId="0" applyFont="1" applyFill="1" applyBorder="1" applyAlignment="1">
      <alignment horizontal="left" vertical="top" wrapText="1"/>
    </xf>
    <xf numFmtId="0" fontId="37" fillId="46" borderId="554" xfId="0" applyFont="1" applyFill="1" applyBorder="1" applyAlignment="1">
      <alignment horizontal="left" vertical="top" wrapText="1"/>
    </xf>
    <xf numFmtId="0" fontId="35" fillId="0" borderId="640" xfId="0" applyFont="1" applyBorder="1" applyAlignment="1">
      <alignment vertical="top" wrapText="1"/>
    </xf>
    <xf numFmtId="0" fontId="35" fillId="0" borderId="324" xfId="0" applyFont="1" applyBorder="1" applyAlignment="1">
      <alignment vertical="top" wrapText="1"/>
    </xf>
    <xf numFmtId="0" fontId="35" fillId="0" borderId="322" xfId="0" applyFont="1" applyBorder="1" applyAlignment="1">
      <alignment vertical="top" wrapText="1"/>
    </xf>
    <xf numFmtId="0" fontId="16" fillId="0" borderId="640" xfId="0" applyFont="1" applyBorder="1" applyAlignment="1">
      <alignment vertical="top" wrapText="1"/>
    </xf>
    <xf numFmtId="0" fontId="16" fillId="0" borderId="324" xfId="0" applyFont="1" applyBorder="1" applyAlignment="1">
      <alignment vertical="top" wrapText="1"/>
    </xf>
    <xf numFmtId="0" fontId="16" fillId="0" borderId="322" xfId="0" applyFont="1" applyBorder="1" applyAlignment="1">
      <alignment vertical="top" wrapText="1"/>
    </xf>
    <xf numFmtId="0" fontId="37" fillId="5" borderId="513" xfId="0" applyFont="1" applyFill="1" applyBorder="1" applyAlignment="1">
      <alignment horizontal="left" vertical="top" wrapText="1"/>
    </xf>
    <xf numFmtId="0" fontId="37" fillId="5" borderId="5" xfId="0" applyFont="1" applyFill="1" applyBorder="1" applyAlignment="1">
      <alignment horizontal="left" vertical="top" wrapText="1"/>
    </xf>
    <xf numFmtId="0" fontId="13" fillId="0" borderId="15" xfId="0" applyFont="1" applyBorder="1" applyAlignment="1">
      <alignment vertical="top" wrapText="1"/>
    </xf>
    <xf numFmtId="0" fontId="13" fillId="0" borderId="610" xfId="0" applyFont="1" applyBorder="1" applyAlignment="1">
      <alignment vertical="top" wrapText="1"/>
    </xf>
    <xf numFmtId="0" fontId="13" fillId="0" borderId="609" xfId="0" applyFont="1" applyBorder="1" applyAlignment="1">
      <alignment vertical="top" wrapText="1"/>
    </xf>
    <xf numFmtId="0" fontId="13" fillId="0" borderId="35" xfId="0" applyFont="1" applyBorder="1" applyAlignment="1">
      <alignment vertical="top" wrapText="1"/>
    </xf>
    <xf numFmtId="0" fontId="37" fillId="46" borderId="592" xfId="0" applyFont="1" applyFill="1" applyBorder="1" applyAlignment="1">
      <alignment horizontal="left" vertical="top" wrapText="1"/>
    </xf>
    <xf numFmtId="0" fontId="37" fillId="46" borderId="530" xfId="0" applyFont="1" applyFill="1" applyBorder="1" applyAlignment="1">
      <alignment horizontal="center" wrapText="1"/>
    </xf>
    <xf numFmtId="0" fontId="37" fillId="46" borderId="594" xfId="0" applyFont="1" applyFill="1" applyBorder="1" applyAlignment="1">
      <alignment horizontal="center" wrapText="1"/>
    </xf>
    <xf numFmtId="0" fontId="35" fillId="46" borderId="98" xfId="0" applyFont="1" applyFill="1" applyBorder="1" applyAlignment="1">
      <alignment horizontal="center" wrapText="1"/>
    </xf>
    <xf numFmtId="0" fontId="35" fillId="46" borderId="548" xfId="0" applyFont="1" applyFill="1" applyBorder="1" applyAlignment="1">
      <alignment horizontal="center" wrapText="1"/>
    </xf>
    <xf numFmtId="0" fontId="44" fillId="0" borderId="0" xfId="0" applyFont="1" applyAlignment="1">
      <alignment horizontal="left"/>
    </xf>
    <xf numFmtId="0" fontId="12" fillId="0" borderId="653" xfId="0" applyFont="1" applyBorder="1" applyAlignment="1">
      <alignment horizontal="justify" vertical="top" wrapText="1"/>
    </xf>
    <xf numFmtId="0" fontId="12" fillId="0" borderId="95" xfId="0" applyFont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top" wrapText="1"/>
    </xf>
    <xf numFmtId="0" fontId="13" fillId="0" borderId="652" xfId="0" applyFont="1" applyBorder="1" applyAlignment="1">
      <alignment horizontal="center" vertical="top" wrapText="1"/>
    </xf>
    <xf numFmtId="0" fontId="13" fillId="0" borderId="651" xfId="0" applyFont="1" applyBorder="1" applyAlignment="1">
      <alignment horizontal="center" vertical="top" wrapText="1"/>
    </xf>
    <xf numFmtId="0" fontId="13" fillId="0" borderId="449" xfId="0" applyFont="1" applyBorder="1" applyAlignment="1">
      <alignment horizontal="center" vertical="top" wrapText="1"/>
    </xf>
    <xf numFmtId="0" fontId="13" fillId="0" borderId="14" xfId="0" applyFont="1" applyBorder="1" applyAlignment="1">
      <alignment vertical="top" wrapText="1"/>
    </xf>
    <xf numFmtId="0" fontId="10" fillId="5" borderId="658" xfId="0" applyFont="1" applyFill="1" applyBorder="1" applyAlignment="1">
      <alignment horizontal="center" vertical="top" wrapText="1"/>
    </xf>
    <xf numFmtId="0" fontId="10" fillId="5" borderId="57" xfId="0" applyFont="1" applyFill="1" applyBorder="1" applyAlignment="1">
      <alignment horizontal="center" vertical="top" wrapText="1"/>
    </xf>
    <xf numFmtId="0" fontId="12" fillId="0" borderId="659" xfId="0" applyFont="1" applyBorder="1" applyAlignment="1">
      <alignment horizontal="left" vertical="top" wrapText="1"/>
    </xf>
    <xf numFmtId="0" fontId="12" fillId="0" borderId="322" xfId="0" applyFont="1" applyBorder="1" applyAlignment="1">
      <alignment horizontal="left" vertical="top" wrapText="1"/>
    </xf>
    <xf numFmtId="0" fontId="36" fillId="0" borderId="556" xfId="0" applyFont="1" applyBorder="1" applyAlignment="1">
      <alignment horizontal="left" vertical="top"/>
    </xf>
    <xf numFmtId="0" fontId="36" fillId="0" borderId="589" xfId="0" applyFont="1" applyBorder="1" applyAlignment="1">
      <alignment horizontal="left" vertical="top"/>
    </xf>
    <xf numFmtId="0" fontId="12" fillId="0" borderId="658" xfId="0" applyFont="1" applyBorder="1" applyAlignment="1">
      <alignment horizontal="center" vertical="top" wrapText="1"/>
    </xf>
    <xf numFmtId="0" fontId="12" fillId="0" borderId="57" xfId="0" applyFont="1" applyBorder="1" applyAlignment="1">
      <alignment horizontal="center" vertical="top" wrapText="1"/>
    </xf>
    <xf numFmtId="0" fontId="18" fillId="0" borderId="659" xfId="0" applyFont="1" applyBorder="1" applyAlignment="1">
      <alignment horizontal="left" vertical="top" wrapText="1"/>
    </xf>
    <xf numFmtId="0" fontId="18" fillId="0" borderId="324" xfId="0" applyFont="1" applyBorder="1" applyAlignment="1">
      <alignment horizontal="left" vertical="top" wrapText="1"/>
    </xf>
    <xf numFmtId="0" fontId="18" fillId="0" borderId="322" xfId="0" applyFont="1" applyBorder="1" applyAlignment="1">
      <alignment horizontal="left" vertical="top" wrapText="1"/>
    </xf>
    <xf numFmtId="0" fontId="12" fillId="0" borderId="607" xfId="0" applyFont="1" applyBorder="1" applyAlignment="1">
      <alignment horizontal="center" vertical="top" wrapText="1"/>
    </xf>
    <xf numFmtId="0" fontId="12" fillId="0" borderId="63" xfId="0" applyFont="1" applyBorder="1" applyAlignment="1">
      <alignment horizontal="center" vertical="top"/>
    </xf>
    <xf numFmtId="0" fontId="12" fillId="0" borderId="548" xfId="0" applyFont="1" applyBorder="1" applyAlignment="1">
      <alignment horizontal="center" vertical="top"/>
    </xf>
    <xf numFmtId="0" fontId="36" fillId="0" borderId="63" xfId="0" applyFont="1" applyBorder="1" applyAlignment="1">
      <alignment horizontal="center" vertical="top" wrapText="1"/>
    </xf>
    <xf numFmtId="0" fontId="36" fillId="0" borderId="548" xfId="0" applyFont="1" applyBorder="1" applyAlignment="1">
      <alignment horizontal="center" vertical="top" wrapText="1"/>
    </xf>
    <xf numFmtId="0" fontId="36" fillId="0" borderId="27" xfId="0" applyFont="1" applyBorder="1" applyAlignment="1">
      <alignment horizontal="center" vertical="top" wrapText="1"/>
    </xf>
    <xf numFmtId="0" fontId="36" fillId="0" borderId="663" xfId="0" applyFont="1" applyBorder="1" applyAlignment="1">
      <alignment horizontal="center" vertical="top" wrapText="1"/>
    </xf>
    <xf numFmtId="0" fontId="16" fillId="0" borderId="324" xfId="0" applyFont="1" applyBorder="1" applyAlignment="1">
      <alignment horizontal="left" vertical="top" wrapText="1"/>
    </xf>
    <xf numFmtId="0" fontId="16" fillId="0" borderId="322" xfId="0" applyFont="1" applyBorder="1" applyAlignment="1">
      <alignment horizontal="left" vertical="top" wrapText="1"/>
    </xf>
    <xf numFmtId="0" fontId="16" fillId="0" borderId="659" xfId="0" applyFont="1" applyBorder="1" applyAlignment="1">
      <alignment horizontal="left" vertical="top" wrapText="1"/>
    </xf>
    <xf numFmtId="0" fontId="12" fillId="5" borderId="659" xfId="0" applyFont="1" applyFill="1" applyBorder="1" applyAlignment="1">
      <alignment horizontal="center" vertical="top" wrapText="1"/>
    </xf>
    <xf numFmtId="0" fontId="12" fillId="5" borderId="324" xfId="0" applyFont="1" applyFill="1" applyBorder="1" applyAlignment="1">
      <alignment horizontal="center" vertical="top" wrapText="1"/>
    </xf>
    <xf numFmtId="0" fontId="12" fillId="5" borderId="322" xfId="0" applyFont="1" applyFill="1" applyBorder="1" applyAlignment="1">
      <alignment horizontal="center" vertical="top" wrapText="1"/>
    </xf>
    <xf numFmtId="0" fontId="0" fillId="0" borderId="0" xfId="0" applyBorder="1"/>
    <xf numFmtId="0" fontId="0" fillId="0" borderId="219" xfId="0" applyBorder="1"/>
    <xf numFmtId="0" fontId="41" fillId="0" borderId="448" xfId="0" applyFont="1" applyBorder="1" applyAlignment="1">
      <alignment horizontal="center" vertical="top" wrapText="1"/>
    </xf>
    <xf numFmtId="0" fontId="41" fillId="0" borderId="27" xfId="0" applyFont="1" applyBorder="1" applyAlignment="1">
      <alignment horizontal="center" vertical="top" wrapText="1"/>
    </xf>
    <xf numFmtId="0" fontId="41" fillId="0" borderId="515" xfId="0" applyFont="1" applyBorder="1" applyAlignment="1">
      <alignment horizontal="center" vertical="top" wrapText="1"/>
    </xf>
    <xf numFmtId="0" fontId="12" fillId="0" borderId="448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515" xfId="0" applyFont="1" applyBorder="1" applyAlignment="1">
      <alignment horizontal="left" vertical="top" wrapText="1"/>
    </xf>
    <xf numFmtId="0" fontId="36" fillId="0" borderId="436" xfId="0" applyFont="1" applyBorder="1" applyAlignment="1">
      <alignment horizontal="left" vertical="top" wrapText="1"/>
    </xf>
    <xf numFmtId="0" fontId="36" fillId="0" borderId="59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2" fillId="0" borderId="668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219" xfId="0" applyFont="1" applyBorder="1" applyAlignment="1">
      <alignment horizontal="center" vertical="top"/>
    </xf>
    <xf numFmtId="0" fontId="12" fillId="0" borderId="27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556" xfId="0" applyFont="1" applyBorder="1" applyAlignment="1">
      <alignment horizontal="center"/>
    </xf>
    <xf numFmtId="0" fontId="10" fillId="5" borderId="3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6" fillId="0" borderId="448" xfId="0" applyFont="1" applyBorder="1" applyAlignment="1">
      <alignment horizontal="left" vertical="top" wrapText="1"/>
    </xf>
    <xf numFmtId="0" fontId="41" fillId="0" borderId="634" xfId="0" applyFont="1" applyBorder="1" applyAlignment="1">
      <alignment horizontal="center" vertical="top" wrapText="1"/>
    </xf>
    <xf numFmtId="0" fontId="41" fillId="0" borderId="666" xfId="0" applyFont="1" applyBorder="1" applyAlignment="1">
      <alignment horizontal="center" vertical="top" wrapText="1"/>
    </xf>
    <xf numFmtId="0" fontId="10" fillId="5" borderId="16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14" fillId="0" borderId="676" xfId="0" applyFont="1" applyBorder="1" applyAlignment="1">
      <alignment horizontal="center" vertical="top" wrapText="1"/>
    </xf>
    <xf numFmtId="0" fontId="14" fillId="0" borderId="669" xfId="0" applyFont="1" applyBorder="1" applyAlignment="1">
      <alignment horizontal="center" vertical="top" wrapText="1"/>
    </xf>
    <xf numFmtId="0" fontId="9" fillId="5" borderId="16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12" fillId="0" borderId="612" xfId="0" applyFont="1" applyBorder="1" applyAlignment="1">
      <alignment horizontal="left" vertical="top" wrapText="1"/>
    </xf>
    <xf numFmtId="0" fontId="12" fillId="0" borderId="666" xfId="0" applyFont="1" applyBorder="1" applyAlignment="1">
      <alignment horizontal="left" vertical="top" wrapText="1"/>
    </xf>
    <xf numFmtId="0" fontId="10" fillId="5" borderId="653" xfId="0" applyFont="1" applyFill="1" applyBorder="1" applyAlignment="1">
      <alignment horizontal="center" vertical="top" wrapText="1"/>
    </xf>
    <xf numFmtId="0" fontId="10" fillId="5" borderId="670" xfId="0" applyFont="1" applyFill="1" applyBorder="1" applyAlignment="1">
      <alignment horizontal="center" vertical="top" wrapText="1"/>
    </xf>
    <xf numFmtId="0" fontId="12" fillId="0" borderId="659" xfId="0" applyFont="1" applyBorder="1" applyAlignment="1">
      <alignment horizontal="center" vertical="top" wrapText="1"/>
    </xf>
    <xf numFmtId="0" fontId="12" fillId="0" borderId="324" xfId="0" applyFont="1" applyBorder="1" applyAlignment="1">
      <alignment horizontal="center" vertical="top" wrapText="1"/>
    </xf>
    <xf numFmtId="0" fontId="12" fillId="0" borderId="322" xfId="0" applyFont="1" applyBorder="1" applyAlignment="1">
      <alignment horizontal="center" vertical="top" wrapText="1"/>
    </xf>
    <xf numFmtId="0" fontId="12" fillId="0" borderId="69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219" xfId="0" applyFont="1" applyBorder="1" applyAlignment="1">
      <alignment horizontal="left" vertical="top" wrapText="1"/>
    </xf>
    <xf numFmtId="0" fontId="12" fillId="0" borderId="634" xfId="0" applyFont="1" applyBorder="1" applyAlignment="1">
      <alignment horizontal="left" vertical="top" wrapText="1"/>
    </xf>
    <xf numFmtId="0" fontId="16" fillId="46" borderId="589" xfId="0" applyFont="1" applyFill="1" applyBorder="1" applyAlignment="1">
      <alignment horizontal="center" vertical="top" wrapText="1"/>
    </xf>
    <xf numFmtId="0" fontId="12" fillId="0" borderId="530" xfId="0" applyFont="1" applyBorder="1" applyAlignment="1">
      <alignment horizontal="center" vertical="top" wrapText="1"/>
    </xf>
    <xf numFmtId="0" fontId="12" fillId="0" borderId="594" xfId="0" applyFont="1" applyBorder="1" applyAlignment="1">
      <alignment horizontal="center" vertical="top" wrapText="1"/>
    </xf>
    <xf numFmtId="0" fontId="12" fillId="0" borderId="685" xfId="0" applyFont="1" applyBorder="1" applyAlignment="1">
      <alignment horizontal="center" vertical="top" wrapText="1"/>
    </xf>
    <xf numFmtId="0" fontId="12" fillId="0" borderId="618" xfId="0" applyFont="1" applyBorder="1" applyAlignment="1">
      <alignment horizontal="center" vertical="top" wrapText="1"/>
    </xf>
    <xf numFmtId="0" fontId="13" fillId="0" borderId="609" xfId="0" applyFont="1" applyBorder="1" applyAlignment="1">
      <alignment horizontal="center" vertical="top" wrapText="1"/>
    </xf>
    <xf numFmtId="0" fontId="13" fillId="0" borderId="610" xfId="0" applyFont="1" applyBorder="1" applyAlignment="1">
      <alignment horizontal="center" vertical="top" wrapText="1"/>
    </xf>
    <xf numFmtId="0" fontId="13" fillId="0" borderId="35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2" fillId="0" borderId="98" xfId="0" applyFont="1" applyBorder="1" applyAlignment="1">
      <alignment horizontal="left" vertical="top" wrapText="1"/>
    </xf>
    <xf numFmtId="0" fontId="12" fillId="0" borderId="548" xfId="0" applyFont="1" applyBorder="1" applyAlignment="1">
      <alignment horizontal="left" vertical="top" wrapText="1"/>
    </xf>
    <xf numFmtId="0" fontId="12" fillId="0" borderId="663" xfId="0" applyFont="1" applyBorder="1" applyAlignment="1">
      <alignment horizontal="left" vertical="top" wrapText="1"/>
    </xf>
    <xf numFmtId="0" fontId="12" fillId="0" borderId="63" xfId="0" applyFont="1" applyBorder="1" applyAlignment="1">
      <alignment horizontal="left" vertical="top" wrapText="1"/>
    </xf>
    <xf numFmtId="0" fontId="10" fillId="5" borderId="69" xfId="0" applyFont="1" applyFill="1" applyBorder="1" applyAlignment="1">
      <alignment horizontal="center" vertical="top" wrapText="1"/>
    </xf>
    <xf numFmtId="0" fontId="10" fillId="5" borderId="0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vertical="top" textRotation="90" wrapText="1"/>
    </xf>
    <xf numFmtId="0" fontId="11" fillId="0" borderId="8" xfId="0" applyFont="1" applyBorder="1" applyAlignment="1">
      <alignment vertical="top" textRotation="90" wrapText="1"/>
    </xf>
    <xf numFmtId="0" fontId="11" fillId="0" borderId="62" xfId="0" applyFont="1" applyBorder="1" applyAlignment="1">
      <alignment vertical="top" textRotation="90" wrapText="1"/>
    </xf>
    <xf numFmtId="0" fontId="11" fillId="0" borderId="9" xfId="0" applyFont="1" applyBorder="1" applyAlignment="1">
      <alignment horizontal="center" vertical="top" textRotation="90" wrapText="1"/>
    </xf>
    <xf numFmtId="0" fontId="11" fillId="0" borderId="17" xfId="0" applyFont="1" applyBorder="1" applyAlignment="1">
      <alignment horizontal="center" vertical="top" textRotation="90" wrapText="1"/>
    </xf>
    <xf numFmtId="0" fontId="11" fillId="0" borderId="12" xfId="0" applyFont="1" applyBorder="1" applyAlignment="1">
      <alignment horizontal="center" vertical="top" textRotation="90" wrapText="1"/>
    </xf>
    <xf numFmtId="0" fontId="11" fillId="0" borderId="8" xfId="0" applyFont="1" applyBorder="1" applyAlignment="1">
      <alignment horizontal="center" vertical="top" textRotation="90" wrapText="1"/>
    </xf>
    <xf numFmtId="0" fontId="11" fillId="0" borderId="12" xfId="0" applyFont="1" applyBorder="1" applyAlignment="1">
      <alignment vertical="top" textRotation="90" wrapText="1"/>
    </xf>
    <xf numFmtId="0" fontId="11" fillId="0" borderId="96" xfId="0" applyFont="1" applyBorder="1" applyAlignment="1">
      <alignment vertical="top" textRotation="90" wrapText="1"/>
    </xf>
    <xf numFmtId="0" fontId="11" fillId="0" borderId="7" xfId="0" applyFont="1" applyBorder="1" applyAlignment="1">
      <alignment vertical="top" textRotation="90" wrapText="1"/>
    </xf>
    <xf numFmtId="0" fontId="11" fillId="0" borderId="13" xfId="0" applyFont="1" applyBorder="1" applyAlignment="1">
      <alignment vertical="top" textRotation="90" wrapText="1"/>
    </xf>
    <xf numFmtId="0" fontId="11" fillId="0" borderId="17" xfId="0" applyFont="1" applyBorder="1" applyAlignment="1">
      <alignment vertical="top" textRotation="90" wrapText="1"/>
    </xf>
    <xf numFmtId="0" fontId="11" fillId="0" borderId="983" xfId="0" applyFont="1" applyBorder="1" applyAlignment="1">
      <alignment vertical="top" textRotation="90" wrapText="1"/>
    </xf>
    <xf numFmtId="0" fontId="11" fillId="0" borderId="959" xfId="0" applyFont="1" applyBorder="1" applyAlignment="1">
      <alignment vertical="top" textRotation="90" wrapText="1"/>
    </xf>
    <xf numFmtId="0" fontId="11" fillId="0" borderId="813" xfId="0" applyFont="1" applyBorder="1" applyAlignment="1">
      <alignment vertical="top" textRotation="90" wrapText="1"/>
    </xf>
    <xf numFmtId="0" fontId="11" fillId="0" borderId="10" xfId="0" applyFont="1" applyBorder="1" applyAlignment="1">
      <alignment vertical="top" textRotation="90" wrapText="1"/>
    </xf>
    <xf numFmtId="0" fontId="11" fillId="0" borderId="95" xfId="0" applyFont="1" applyBorder="1" applyAlignment="1">
      <alignment vertical="top" textRotation="90" wrapText="1"/>
    </xf>
    <xf numFmtId="0" fontId="11" fillId="0" borderId="96" xfId="0" applyFont="1" applyBorder="1" applyAlignment="1">
      <alignment horizontal="center" vertical="top" textRotation="90" wrapText="1"/>
    </xf>
    <xf numFmtId="0" fontId="11" fillId="0" borderId="7" xfId="0" applyFont="1" applyBorder="1" applyAlignment="1">
      <alignment horizontal="center" vertical="top" textRotation="90" wrapText="1"/>
    </xf>
    <xf numFmtId="0" fontId="11" fillId="0" borderId="13" xfId="0" applyFont="1" applyBorder="1" applyAlignment="1">
      <alignment horizontal="center" vertical="top" textRotation="90" wrapText="1"/>
    </xf>
    <xf numFmtId="0" fontId="11" fillId="0" borderId="95" xfId="0" applyFont="1" applyBorder="1" applyAlignment="1">
      <alignment horizontal="center" vertical="top" textRotation="90" wrapText="1"/>
    </xf>
    <xf numFmtId="0" fontId="11" fillId="0" borderId="960" xfId="0" applyFont="1" applyBorder="1" applyAlignment="1">
      <alignment vertical="top" textRotation="90" wrapText="1"/>
    </xf>
    <xf numFmtId="0" fontId="8" fillId="0" borderId="104" xfId="0" applyFont="1" applyBorder="1" applyAlignment="1">
      <alignment horizontal="center" vertical="top" textRotation="90" wrapText="1"/>
    </xf>
    <xf numFmtId="0" fontId="8" fillId="0" borderId="49" xfId="0" applyFont="1" applyBorder="1" applyAlignment="1">
      <alignment horizontal="center" vertical="top" textRotation="90" wrapText="1"/>
    </xf>
    <xf numFmtId="0" fontId="8" fillId="0" borderId="100" xfId="0" applyFont="1" applyBorder="1" applyAlignment="1">
      <alignment horizontal="center" vertical="top" textRotation="90" wrapText="1"/>
    </xf>
    <xf numFmtId="0" fontId="8" fillId="0" borderId="56" xfId="0" applyFont="1" applyBorder="1" applyAlignment="1">
      <alignment horizontal="center" vertical="top" textRotation="90" wrapText="1"/>
    </xf>
    <xf numFmtId="0" fontId="8" fillId="0" borderId="98" xfId="0" applyFont="1" applyBorder="1" applyAlignment="1">
      <alignment horizontal="center" vertical="top" textRotation="90" wrapText="1"/>
    </xf>
    <xf numFmtId="0" fontId="8" fillId="0" borderId="40" xfId="0" applyFont="1" applyBorder="1" applyAlignment="1">
      <alignment horizontal="center" vertical="top" textRotation="90" wrapText="1"/>
    </xf>
    <xf numFmtId="0" fontId="8" fillId="0" borderId="10" xfId="0" applyFont="1" applyBorder="1" applyAlignment="1">
      <alignment horizontal="center" vertical="top" textRotation="90" wrapText="1"/>
    </xf>
    <xf numFmtId="0" fontId="8" fillId="0" borderId="3" xfId="0" applyFont="1" applyBorder="1" applyAlignment="1">
      <alignment horizontal="center" vertical="top" textRotation="90" wrapText="1"/>
    </xf>
    <xf numFmtId="0" fontId="8" fillId="0" borderId="90" xfId="0" applyFont="1" applyBorder="1" applyAlignment="1">
      <alignment horizontal="center" vertical="top" textRotation="90" wrapText="1"/>
    </xf>
    <xf numFmtId="0" fontId="8" fillId="0" borderId="6" xfId="0" applyFont="1" applyBorder="1" applyAlignment="1">
      <alignment horizontal="center" vertical="top" textRotation="90" wrapText="1"/>
    </xf>
    <xf numFmtId="0" fontId="8" fillId="0" borderId="96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top" textRotation="90" wrapText="1"/>
    </xf>
    <xf numFmtId="0" fontId="8" fillId="0" borderId="45" xfId="0" applyFont="1" applyBorder="1" applyAlignment="1">
      <alignment horizontal="center" vertical="top" textRotation="90" wrapText="1"/>
    </xf>
    <xf numFmtId="0" fontId="8" fillId="5" borderId="98" xfId="0" applyFont="1" applyFill="1" applyBorder="1" applyAlignment="1">
      <alignment horizontal="center" vertical="top" textRotation="90" wrapText="1"/>
    </xf>
    <xf numFmtId="0" fontId="8" fillId="5" borderId="899" xfId="0" applyFont="1" applyFill="1" applyBorder="1" applyAlignment="1">
      <alignment horizontal="center" vertical="top" textRotation="90" wrapText="1"/>
    </xf>
    <xf numFmtId="0" fontId="8" fillId="5" borderId="104" xfId="0" applyFont="1" applyFill="1" applyBorder="1" applyAlignment="1">
      <alignment horizontal="center" vertical="top" textRotation="90" wrapText="1"/>
    </xf>
    <xf numFmtId="0" fontId="8" fillId="5" borderId="42" xfId="0" applyFont="1" applyFill="1" applyBorder="1" applyAlignment="1">
      <alignment horizontal="center" vertical="top" textRotation="90" wrapText="1"/>
    </xf>
    <xf numFmtId="0" fontId="8" fillId="5" borderId="61" xfId="0" applyFont="1" applyFill="1" applyBorder="1" applyAlignment="1">
      <alignment horizontal="center" vertical="top" textRotation="90" wrapText="1"/>
    </xf>
    <xf numFmtId="0" fontId="8" fillId="5" borderId="59" xfId="0" applyFont="1" applyFill="1" applyBorder="1" applyAlignment="1">
      <alignment horizontal="center" vertical="top" textRotation="90" wrapText="1"/>
    </xf>
    <xf numFmtId="0" fontId="6" fillId="0" borderId="135" xfId="0" applyFont="1" applyBorder="1" applyAlignment="1">
      <alignment wrapText="1"/>
    </xf>
    <xf numFmtId="0" fontId="6" fillId="0" borderId="56" xfId="0" applyFont="1" applyBorder="1" applyAlignment="1">
      <alignment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96" xfId="0" applyFont="1" applyBorder="1" applyAlignment="1">
      <alignment horizontal="center" vertical="top" textRotation="90" wrapText="1"/>
    </xf>
    <xf numFmtId="0" fontId="8" fillId="0" borderId="13" xfId="0" applyFont="1" applyBorder="1" applyAlignment="1">
      <alignment horizontal="center" vertical="top" textRotation="90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textRotation="90" wrapText="1"/>
    </xf>
    <xf numFmtId="0" fontId="8" fillId="0" borderId="983" xfId="0" applyFont="1" applyBorder="1" applyAlignment="1">
      <alignment horizontal="center" vertical="top" textRotation="90" wrapText="1"/>
    </xf>
    <xf numFmtId="0" fontId="8" fillId="0" borderId="61" xfId="0" applyFont="1" applyBorder="1" applyAlignment="1">
      <alignment horizontal="center" vertical="top" textRotation="90" wrapText="1"/>
    </xf>
    <xf numFmtId="0" fontId="8" fillId="0" borderId="72" xfId="0" applyFont="1" applyBorder="1" applyAlignment="1">
      <alignment horizontal="center" vertical="top" textRotation="90" wrapText="1"/>
    </xf>
    <xf numFmtId="0" fontId="8" fillId="0" borderId="170" xfId="0" applyFont="1" applyBorder="1" applyAlignment="1">
      <alignment horizontal="center" vertical="top" textRotation="90" wrapText="1"/>
    </xf>
    <xf numFmtId="0" fontId="8" fillId="0" borderId="66" xfId="0" applyFont="1" applyBorder="1" applyAlignment="1">
      <alignment horizontal="center" vertical="top" textRotation="90" wrapText="1"/>
    </xf>
    <xf numFmtId="0" fontId="8" fillId="0" borderId="164" xfId="0" applyFont="1" applyBorder="1" applyAlignment="1">
      <alignment horizontal="center" vertical="top" textRotation="90" wrapText="1"/>
    </xf>
    <xf numFmtId="0" fontId="8" fillId="0" borderId="59" xfId="0" applyFont="1" applyBorder="1" applyAlignment="1">
      <alignment horizontal="center" vertical="top" textRotation="90" wrapText="1"/>
    </xf>
    <xf numFmtId="0" fontId="8" fillId="0" borderId="166" xfId="0" applyFont="1" applyBorder="1" applyAlignment="1">
      <alignment horizontal="center" vertical="top" textRotation="90" wrapText="1"/>
    </xf>
    <xf numFmtId="0" fontId="8" fillId="0" borderId="0" xfId="0" applyFont="1" applyBorder="1" applyAlignment="1">
      <alignment horizontal="center" vertical="top" textRotation="90" wrapText="1"/>
    </xf>
    <xf numFmtId="0" fontId="9" fillId="0" borderId="171" xfId="0" applyFont="1" applyBorder="1" applyAlignment="1">
      <alignment horizontal="center" vertical="top" textRotation="90"/>
    </xf>
    <xf numFmtId="0" fontId="9" fillId="0" borderId="1028" xfId="0" applyFont="1" applyBorder="1" applyAlignment="1">
      <alignment horizontal="center" vertical="top" textRotation="90"/>
    </xf>
    <xf numFmtId="0" fontId="6" fillId="5" borderId="34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8" fillId="0" borderId="104" xfId="0" applyFont="1" applyBorder="1" applyAlignment="1">
      <alignment vertical="top" wrapText="1"/>
    </xf>
    <xf numFmtId="0" fontId="8" fillId="0" borderId="49" xfId="0" applyFont="1" applyBorder="1" applyAlignment="1">
      <alignment vertical="top" wrapText="1"/>
    </xf>
    <xf numFmtId="0" fontId="8" fillId="0" borderId="100" xfId="0" applyFont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8" fillId="0" borderId="98" xfId="0" applyFont="1" applyBorder="1" applyAlignment="1">
      <alignment vertical="top" wrapText="1"/>
    </xf>
    <xf numFmtId="0" fontId="8" fillId="0" borderId="40" xfId="0" applyFont="1" applyBorder="1" applyAlignment="1">
      <alignment vertical="top" wrapText="1"/>
    </xf>
    <xf numFmtId="0" fontId="6" fillId="0" borderId="96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8" fillId="0" borderId="63" xfId="0" applyFont="1" applyBorder="1" applyAlignment="1">
      <alignment horizontal="center" vertical="top" textRotation="90" wrapText="1"/>
    </xf>
    <xf numFmtId="0" fontId="8" fillId="0" borderId="34" xfId="0" applyFont="1" applyBorder="1" applyAlignment="1">
      <alignment horizontal="center" vertical="top" textRotation="90" wrapText="1"/>
    </xf>
    <xf numFmtId="0" fontId="6" fillId="5" borderId="63" xfId="0" applyFont="1" applyFill="1" applyBorder="1" applyAlignment="1">
      <alignment horizontal="center" vertical="top" wrapText="1"/>
    </xf>
    <xf numFmtId="0" fontId="6" fillId="5" borderId="40" xfId="0" applyFont="1" applyFill="1" applyBorder="1" applyAlignment="1">
      <alignment horizontal="center" vertical="top" wrapText="1"/>
    </xf>
    <xf numFmtId="0" fontId="8" fillId="0" borderId="96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90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8" fillId="0" borderId="119" xfId="0" applyFont="1" applyBorder="1" applyAlignment="1">
      <alignment vertical="top" wrapText="1"/>
    </xf>
    <xf numFmtId="0" fontId="8" fillId="0" borderId="90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88" xfId="0" applyFont="1" applyBorder="1" applyAlignment="1">
      <alignment vertical="top" wrapText="1"/>
    </xf>
    <xf numFmtId="0" fontId="8" fillId="0" borderId="45" xfId="0" applyFont="1" applyBorder="1" applyAlignment="1">
      <alignment vertical="top" wrapText="1"/>
    </xf>
    <xf numFmtId="0" fontId="7" fillId="0" borderId="61" xfId="0" applyFont="1" applyBorder="1" applyAlignment="1">
      <alignment horizontal="center" vertical="top" wrapText="1"/>
    </xf>
    <xf numFmtId="0" fontId="7" fillId="0" borderId="119" xfId="0" applyFont="1" applyBorder="1" applyAlignment="1">
      <alignment horizontal="center" vertical="top" wrapText="1"/>
    </xf>
    <xf numFmtId="0" fontId="7" fillId="0" borderId="90" xfId="0" applyFont="1" applyBorder="1" applyAlignment="1">
      <alignment horizontal="center" vertical="top" wrapText="1"/>
    </xf>
    <xf numFmtId="0" fontId="7" fillId="0" borderId="7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27" fillId="0" borderId="119" xfId="0" applyFont="1" applyBorder="1" applyAlignment="1">
      <alignment vertical="top" wrapText="1"/>
    </xf>
    <xf numFmtId="0" fontId="7" fillId="0" borderId="119" xfId="0" applyFont="1" applyBorder="1" applyAlignment="1">
      <alignment vertical="top" wrapText="1"/>
    </xf>
    <xf numFmtId="0" fontId="7" fillId="0" borderId="88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45" xfId="0" applyFont="1" applyBorder="1" applyAlignment="1">
      <alignment vertical="top" wrapText="1"/>
    </xf>
    <xf numFmtId="0" fontId="8" fillId="5" borderId="90" xfId="0" applyFont="1" applyFill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9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65" xfId="0" applyFont="1" applyBorder="1" applyAlignment="1">
      <alignment horizontal="center" vertical="top" wrapText="1"/>
    </xf>
    <xf numFmtId="0" fontId="8" fillId="0" borderId="166" xfId="0" applyFont="1" applyBorder="1" applyAlignment="1">
      <alignment horizontal="center" vertical="top" wrapText="1"/>
    </xf>
    <xf numFmtId="0" fontId="8" fillId="0" borderId="167" xfId="0" applyFont="1" applyBorder="1" applyAlignment="1">
      <alignment horizontal="center" vertical="top" wrapText="1"/>
    </xf>
    <xf numFmtId="0" fontId="8" fillId="0" borderId="168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69" xfId="0" applyFont="1" applyBorder="1" applyAlignment="1">
      <alignment horizontal="center" vertical="top" wrapText="1"/>
    </xf>
    <xf numFmtId="0" fontId="8" fillId="0" borderId="119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1" xfId="0" applyFont="1" applyBorder="1" applyAlignment="1">
      <alignment vertical="top" wrapText="1"/>
    </xf>
    <xf numFmtId="0" fontId="29" fillId="0" borderId="10" xfId="0" applyFont="1" applyBorder="1" applyAlignment="1">
      <alignment horizontal="center"/>
    </xf>
    <xf numFmtId="0" fontId="29" fillId="0" borderId="119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3" fillId="0" borderId="9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7" xfId="0" applyFont="1" applyBorder="1" applyAlignment="1">
      <alignment vertical="top" textRotation="90" wrapText="1"/>
    </xf>
    <xf numFmtId="0" fontId="7" fillId="0" borderId="13" xfId="0" applyFont="1" applyBorder="1" applyAlignment="1">
      <alignment vertical="top" textRotation="90" wrapText="1"/>
    </xf>
    <xf numFmtId="0" fontId="7" fillId="0" borderId="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90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9" xfId="0" applyFont="1" applyBorder="1" applyAlignment="1">
      <alignment horizontal="left" vertical="top" wrapText="1"/>
    </xf>
    <xf numFmtId="0" fontId="7" fillId="0" borderId="9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5" borderId="95" xfId="0" applyFont="1" applyFill="1" applyBorder="1" applyAlignment="1">
      <alignment horizontal="center" vertical="top" wrapText="1"/>
    </xf>
    <xf numFmtId="0" fontId="7" fillId="5" borderId="0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107" fillId="0" borderId="119" xfId="0" applyFont="1" applyBorder="1" applyAlignment="1">
      <alignment vertical="top" wrapText="1"/>
    </xf>
    <xf numFmtId="0" fontId="107" fillId="0" borderId="88" xfId="0" applyFont="1" applyBorder="1" applyAlignment="1">
      <alignment vertical="top" wrapText="1"/>
    </xf>
    <xf numFmtId="0" fontId="107" fillId="0" borderId="2" xfId="0" applyFont="1" applyBorder="1" applyAlignment="1">
      <alignment vertical="top" wrapText="1"/>
    </xf>
    <xf numFmtId="0" fontId="107" fillId="0" borderId="45" xfId="0" applyFont="1" applyBorder="1" applyAlignment="1">
      <alignment vertical="top" wrapText="1"/>
    </xf>
    <xf numFmtId="0" fontId="2" fillId="0" borderId="1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7" fillId="0" borderId="260" xfId="0" applyFont="1" applyBorder="1" applyAlignment="1">
      <alignment horizontal="center" vertical="top" wrapText="1"/>
    </xf>
    <xf numFmtId="0" fontId="8" fillId="0" borderId="260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260" xfId="0" applyFont="1" applyBorder="1" applyAlignment="1">
      <alignment horizontal="center" vertical="top" wrapText="1"/>
    </xf>
    <xf numFmtId="0" fontId="2" fillId="0" borderId="448" xfId="0" applyFont="1" applyBorder="1" applyAlignment="1">
      <alignment wrapText="1"/>
    </xf>
    <xf numFmtId="0" fontId="2" fillId="0" borderId="45" xfId="0" applyFont="1" applyBorder="1" applyAlignment="1">
      <alignment wrapText="1"/>
    </xf>
    <xf numFmtId="0" fontId="8" fillId="0" borderId="433" xfId="0" applyFont="1" applyBorder="1" applyAlignment="1">
      <alignment textRotation="90" wrapText="1"/>
    </xf>
    <xf numFmtId="0" fontId="8" fillId="0" borderId="45" xfId="0" applyFont="1" applyBorder="1" applyAlignment="1">
      <alignment textRotation="90" wrapText="1"/>
    </xf>
    <xf numFmtId="0" fontId="9" fillId="0" borderId="260" xfId="0" applyFont="1" applyBorder="1" applyAlignment="1">
      <alignment textRotation="90"/>
    </xf>
    <xf numFmtId="0" fontId="9" fillId="0" borderId="6" xfId="0" applyFont="1" applyBorder="1" applyAlignment="1">
      <alignment textRotation="90"/>
    </xf>
    <xf numFmtId="0" fontId="8" fillId="0" borderId="98" xfId="0" applyFont="1" applyBorder="1" applyAlignment="1">
      <alignment horizontal="left" vertical="top" textRotation="90" wrapText="1"/>
    </xf>
    <xf numFmtId="0" fontId="8" fillId="0" borderId="40" xfId="0" applyFont="1" applyBorder="1" applyAlignment="1">
      <alignment horizontal="left" vertical="top" textRotation="90" wrapText="1"/>
    </xf>
    <xf numFmtId="0" fontId="50" fillId="0" borderId="432" xfId="0" applyFont="1" applyBorder="1" applyAlignment="1">
      <alignment textRotation="90" wrapText="1"/>
    </xf>
    <xf numFmtId="0" fontId="8" fillId="0" borderId="49" xfId="0" applyFont="1" applyBorder="1" applyAlignment="1">
      <alignment textRotation="90" wrapText="1"/>
    </xf>
    <xf numFmtId="0" fontId="8" fillId="0" borderId="384" xfId="0" applyFont="1" applyBorder="1" applyAlignment="1">
      <alignment textRotation="90" wrapText="1"/>
    </xf>
    <xf numFmtId="0" fontId="8" fillId="0" borderId="72" xfId="0" applyFont="1" applyBorder="1" applyAlignment="1">
      <alignment textRotation="90" wrapText="1"/>
    </xf>
    <xf numFmtId="0" fontId="8" fillId="0" borderId="96" xfId="0" applyFont="1" applyBorder="1" applyAlignment="1">
      <alignment textRotation="90" wrapText="1"/>
    </xf>
    <xf numFmtId="0" fontId="8" fillId="0" borderId="13" xfId="0" applyFont="1" applyBorder="1" applyAlignment="1">
      <alignment textRotation="90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96" xfId="0" applyFont="1" applyBorder="1" applyAlignment="1">
      <alignment vertical="top" textRotation="90" wrapText="1"/>
    </xf>
    <xf numFmtId="0" fontId="7" fillId="0" borderId="260" xfId="0" applyFont="1" applyBorder="1" applyAlignment="1">
      <alignment vertical="top" wrapText="1"/>
    </xf>
    <xf numFmtId="0" fontId="7" fillId="0" borderId="260" xfId="0" applyFont="1" applyBorder="1" applyAlignment="1">
      <alignment horizontal="left" vertical="top" wrapText="1"/>
    </xf>
    <xf numFmtId="0" fontId="2" fillId="0" borderId="96" xfId="0" applyFont="1" applyBorder="1" applyAlignment="1">
      <alignment wrapText="1"/>
    </xf>
    <xf numFmtId="0" fontId="8" fillId="0" borderId="63" xfId="0" applyFont="1" applyBorder="1" applyAlignment="1">
      <alignment textRotation="90" wrapText="1"/>
    </xf>
    <xf numFmtId="0" fontId="8" fillId="0" borderId="40" xfId="0" applyFont="1" applyBorder="1" applyAlignment="1">
      <alignment textRotation="90" wrapText="1"/>
    </xf>
    <xf numFmtId="0" fontId="8" fillId="0" borderId="34" xfId="0" applyFont="1" applyBorder="1" applyAlignment="1">
      <alignment textRotation="90" wrapText="1"/>
    </xf>
    <xf numFmtId="0" fontId="8" fillId="0" borderId="6" xfId="0" applyFont="1" applyBorder="1" applyAlignment="1">
      <alignment textRotation="90" wrapText="1"/>
    </xf>
    <xf numFmtId="0" fontId="46" fillId="0" borderId="95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3" fillId="0" borderId="96" xfId="0" applyFont="1" applyBorder="1" applyAlignment="1">
      <alignment horizontal="center" vertical="center" textRotation="90" wrapText="1"/>
    </xf>
    <xf numFmtId="0" fontId="43" fillId="0" borderId="7" xfId="0" applyFont="1" applyBorder="1" applyAlignment="1">
      <alignment horizontal="center" vertical="center" textRotation="90" wrapText="1"/>
    </xf>
    <xf numFmtId="0" fontId="43" fillId="0" borderId="13" xfId="0" applyFont="1" applyBorder="1" applyAlignment="1">
      <alignment horizontal="center" vertical="center" textRotation="90" wrapText="1"/>
    </xf>
    <xf numFmtId="0" fontId="43" fillId="0" borderId="10" xfId="0" applyFont="1" applyBorder="1" applyAlignment="1">
      <alignment horizontal="center" vertical="top" wrapText="1"/>
    </xf>
    <xf numFmtId="0" fontId="43" fillId="0" borderId="119" xfId="0" applyFont="1" applyBorder="1" applyAlignment="1">
      <alignment horizontal="center" vertical="top" wrapText="1"/>
    </xf>
    <xf numFmtId="0" fontId="43" fillId="0" borderId="260" xfId="0" applyFont="1" applyBorder="1" applyAlignment="1">
      <alignment horizontal="center" vertical="top" wrapText="1"/>
    </xf>
    <xf numFmtId="0" fontId="5" fillId="0" borderId="373" xfId="0" applyFont="1" applyBorder="1" applyAlignment="1">
      <alignment horizontal="center" vertical="top" wrapText="1"/>
    </xf>
    <xf numFmtId="0" fontId="5" fillId="0" borderId="423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63" fillId="0" borderId="119" xfId="0" applyFont="1" applyBorder="1" applyAlignment="1">
      <alignment horizontal="center" vertical="center" textRotation="90"/>
    </xf>
    <xf numFmtId="0" fontId="63" fillId="0" borderId="0" xfId="0" applyFont="1" applyBorder="1" applyAlignment="1">
      <alignment horizontal="center" vertical="center" textRotation="90"/>
    </xf>
    <xf numFmtId="0" fontId="63" fillId="0" borderId="2" xfId="0" applyFont="1" applyBorder="1" applyAlignment="1">
      <alignment horizontal="center" vertical="center" textRotation="90"/>
    </xf>
    <xf numFmtId="0" fontId="29" fillId="0" borderId="0" xfId="0" applyFont="1" applyAlignment="1">
      <alignment horizontal="center"/>
    </xf>
    <xf numFmtId="0" fontId="57" fillId="0" borderId="260" xfId="0" applyFont="1" applyBorder="1" applyAlignment="1">
      <alignment horizontal="center" vertical="center" textRotation="90"/>
    </xf>
    <xf numFmtId="0" fontId="62" fillId="0" borderId="5" xfId="0" applyFont="1" applyBorder="1"/>
    <xf numFmtId="0" fontId="62" fillId="0" borderId="6" xfId="0" applyFont="1" applyBorder="1"/>
    <xf numFmtId="0" fontId="57" fillId="0" borderId="96" xfId="0" applyFont="1" applyBorder="1" applyAlignment="1">
      <alignment horizontal="center" vertical="center" textRotation="90" wrapText="1"/>
    </xf>
    <xf numFmtId="0" fontId="57" fillId="0" borderId="95" xfId="0" applyFont="1" applyBorder="1" applyAlignment="1">
      <alignment horizontal="center" vertical="center" textRotation="90" wrapText="1"/>
    </xf>
    <xf numFmtId="0" fontId="57" fillId="0" borderId="3" xfId="0" applyFont="1" applyBorder="1" applyAlignment="1">
      <alignment horizontal="center" vertical="center" textRotation="90" wrapText="1"/>
    </xf>
    <xf numFmtId="0" fontId="7" fillId="0" borderId="60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456" xfId="0" applyFont="1" applyBorder="1" applyAlignment="1">
      <alignment horizontal="center" vertical="top" wrapText="1"/>
    </xf>
    <xf numFmtId="0" fontId="62" fillId="0" borderId="60" xfId="0" applyFont="1" applyBorder="1"/>
    <xf numFmtId="0" fontId="62" fillId="0" borderId="26" xfId="0" applyFont="1" applyBorder="1"/>
    <xf numFmtId="0" fontId="7" fillId="0" borderId="457" xfId="0" applyFont="1" applyBorder="1" applyAlignment="1">
      <alignment horizontal="center" vertical="top" wrapText="1"/>
    </xf>
    <xf numFmtId="0" fontId="62" fillId="0" borderId="140" xfId="0" applyFont="1" applyBorder="1"/>
    <xf numFmtId="0" fontId="62" fillId="0" borderId="431" xfId="0" applyFont="1" applyBorder="1"/>
    <xf numFmtId="0" fontId="62" fillId="0" borderId="95" xfId="0" applyFont="1" applyBorder="1"/>
    <xf numFmtId="0" fontId="62" fillId="0" borderId="0" xfId="0" applyFont="1" applyBorder="1"/>
    <xf numFmtId="0" fontId="62" fillId="0" borderId="27" xfId="0" applyFont="1" applyBorder="1"/>
    <xf numFmtId="0" fontId="62" fillId="0" borderId="458" xfId="0" applyFont="1" applyBorder="1"/>
    <xf numFmtId="0" fontId="62" fillId="0" borderId="219" xfId="0" applyFont="1" applyBorder="1"/>
    <xf numFmtId="0" fontId="62" fillId="0" borderId="434" xfId="0" applyFont="1" applyBorder="1"/>
    <xf numFmtId="0" fontId="62" fillId="0" borderId="414" xfId="0" applyFont="1" applyBorder="1"/>
    <xf numFmtId="0" fontId="62" fillId="0" borderId="393" xfId="0" applyFont="1" applyBorder="1"/>
    <xf numFmtId="0" fontId="63" fillId="0" borderId="433" xfId="0" applyFont="1" applyBorder="1" applyAlignment="1">
      <alignment horizontal="center" vertical="center" textRotation="90"/>
    </xf>
    <xf numFmtId="0" fontId="63" fillId="0" borderId="27" xfId="0" applyFont="1" applyBorder="1" applyAlignment="1">
      <alignment horizontal="center" vertical="center" textRotation="90"/>
    </xf>
    <xf numFmtId="0" fontId="63" fillId="0" borderId="45" xfId="0" applyFont="1" applyBorder="1" applyAlignment="1">
      <alignment horizontal="center" vertical="center" textRotation="90"/>
    </xf>
    <xf numFmtId="0" fontId="63" fillId="0" borderId="140" xfId="0" applyFont="1" applyBorder="1" applyAlignment="1">
      <alignment horizontal="center" vertical="center" textRotation="90"/>
    </xf>
    <xf numFmtId="0" fontId="63" fillId="0" borderId="219" xfId="0" applyFont="1" applyBorder="1" applyAlignment="1">
      <alignment horizontal="center" vertical="center" textRotation="90"/>
    </xf>
    <xf numFmtId="0" fontId="63" fillId="0" borderId="98" xfId="0" applyFont="1" applyBorder="1" applyAlignment="1">
      <alignment horizontal="center" vertical="center" textRotation="90"/>
    </xf>
    <xf numFmtId="0" fontId="63" fillId="0" borderId="91" xfId="0" applyFont="1" applyBorder="1" applyAlignment="1">
      <alignment horizontal="center" vertical="center" textRotation="90"/>
    </xf>
    <xf numFmtId="0" fontId="63" fillId="0" borderId="3" xfId="0" applyFont="1" applyBorder="1" applyAlignment="1">
      <alignment horizontal="center" vertical="center" textRotation="90"/>
    </xf>
    <xf numFmtId="0" fontId="63" fillId="0" borderId="40" xfId="0" applyFont="1" applyBorder="1" applyAlignment="1">
      <alignment horizontal="center" vertical="center" textRotation="90"/>
    </xf>
    <xf numFmtId="0" fontId="63" fillId="0" borderId="10" xfId="0" applyFont="1" applyBorder="1" applyAlignment="1">
      <alignment horizontal="center" vertical="center" textRotation="90"/>
    </xf>
    <xf numFmtId="0" fontId="63" fillId="0" borderId="95" xfId="0" applyFont="1" applyBorder="1" applyAlignment="1">
      <alignment horizontal="center" vertical="center" textRotation="90"/>
    </xf>
    <xf numFmtId="0" fontId="63" fillId="0" borderId="983" xfId="0" applyFont="1" applyBorder="1" applyAlignment="1">
      <alignment horizontal="center" vertical="center" textRotation="90"/>
    </xf>
    <xf numFmtId="0" fontId="63" fillId="0" borderId="431" xfId="0" applyFont="1" applyBorder="1" applyAlignment="1">
      <alignment horizontal="center" vertical="center" textRotation="90"/>
    </xf>
    <xf numFmtId="0" fontId="63" fillId="0" borderId="434" xfId="0" applyFont="1" applyBorder="1" applyAlignment="1">
      <alignment horizontal="center" vertical="center" textRotation="90"/>
    </xf>
    <xf numFmtId="0" fontId="63" fillId="0" borderId="417" xfId="0" applyFont="1" applyBorder="1" applyAlignment="1">
      <alignment horizontal="center" vertical="center" textRotation="90"/>
    </xf>
    <xf numFmtId="0" fontId="63" fillId="0" borderId="7" xfId="0" applyFont="1" applyBorder="1" applyAlignment="1">
      <alignment horizontal="center" vertical="center" textRotation="90"/>
    </xf>
    <xf numFmtId="0" fontId="63" fillId="0" borderId="13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top" wrapText="1"/>
    </xf>
    <xf numFmtId="0" fontId="5" fillId="0" borderId="119" xfId="0" applyFont="1" applyBorder="1" applyAlignment="1">
      <alignment horizontal="center" vertical="top" wrapText="1"/>
    </xf>
    <xf numFmtId="0" fontId="5" fillId="0" borderId="260" xfId="0" applyFont="1" applyBorder="1" applyAlignment="1">
      <alignment horizontal="center" vertical="top" wrapText="1"/>
    </xf>
    <xf numFmtId="0" fontId="5" fillId="0" borderId="140" xfId="0" applyFont="1" applyBorder="1" applyAlignment="1">
      <alignment horizontal="center" vertical="top" wrapText="1"/>
    </xf>
    <xf numFmtId="0" fontId="61" fillId="0" borderId="140" xfId="0" applyFont="1" applyBorder="1" applyAlignment="1">
      <alignment horizontal="center" vertical="top"/>
    </xf>
    <xf numFmtId="0" fontId="61" fillId="0" borderId="414" xfId="0" applyFont="1" applyBorder="1" applyAlignment="1">
      <alignment horizontal="center" vertical="top"/>
    </xf>
    <xf numFmtId="0" fontId="5" fillId="0" borderId="455" xfId="0" applyFont="1" applyBorder="1" applyAlignment="1">
      <alignment horizontal="center" vertical="top" wrapText="1"/>
    </xf>
    <xf numFmtId="0" fontId="60" fillId="0" borderId="96" xfId="0" applyFont="1" applyBorder="1" applyAlignment="1">
      <alignment horizontal="center" vertical="top" textRotation="90"/>
    </xf>
    <xf numFmtId="0" fontId="60" fillId="0" borderId="7" xfId="0" applyFont="1" applyBorder="1" applyAlignment="1">
      <alignment horizontal="center" vertical="top" textRotation="90"/>
    </xf>
    <xf numFmtId="0" fontId="60" fillId="0" borderId="13" xfId="0" applyFont="1" applyBorder="1" applyAlignment="1">
      <alignment horizontal="center" vertical="top" textRotation="90"/>
    </xf>
    <xf numFmtId="0" fontId="60" fillId="0" borderId="5" xfId="0" applyFont="1" applyBorder="1" applyAlignment="1">
      <alignment horizontal="center" vertical="top" wrapText="1"/>
    </xf>
    <xf numFmtId="0" fontId="60" fillId="0" borderId="6" xfId="0" applyFont="1" applyBorder="1" applyAlignment="1">
      <alignment horizontal="center" vertical="top" wrapText="1"/>
    </xf>
    <xf numFmtId="0" fontId="57" fillId="5" borderId="96" xfId="0" applyFont="1" applyFill="1" applyBorder="1" applyAlignment="1">
      <alignment horizontal="right" vertical="top" textRotation="90"/>
    </xf>
    <xf numFmtId="0" fontId="57" fillId="5" borderId="13" xfId="0" applyFont="1" applyFill="1" applyBorder="1" applyAlignment="1">
      <alignment horizontal="right" vertical="top" textRotation="90"/>
    </xf>
    <xf numFmtId="0" fontId="57" fillId="5" borderId="3" xfId="0" applyFont="1" applyFill="1" applyBorder="1" applyAlignment="1">
      <alignment horizontal="right" vertical="top" textRotation="90"/>
    </xf>
    <xf numFmtId="0" fontId="57" fillId="0" borderId="10" xfId="0" applyFont="1" applyBorder="1" applyAlignment="1">
      <alignment horizontal="right" vertical="top" textRotation="90"/>
    </xf>
    <xf numFmtId="0" fontId="57" fillId="0" borderId="95" xfId="0" applyFont="1" applyBorder="1" applyAlignment="1">
      <alignment horizontal="right" vertical="top" textRotation="90"/>
    </xf>
    <xf numFmtId="0" fontId="57" fillId="0" borderId="7" xfId="0" applyFont="1" applyBorder="1" applyAlignment="1">
      <alignment horizontal="right" vertical="top" textRotation="90"/>
    </xf>
    <xf numFmtId="0" fontId="57" fillId="0" borderId="13" xfId="0" applyFont="1" applyBorder="1" applyAlignment="1">
      <alignment horizontal="right" vertical="top" textRotation="90"/>
    </xf>
    <xf numFmtId="0" fontId="57" fillId="0" borderId="433" xfId="0" applyFont="1" applyBorder="1" applyAlignment="1">
      <alignment horizontal="right" vertical="top" textRotation="90"/>
    </xf>
    <xf numFmtId="0" fontId="57" fillId="0" borderId="45" xfId="0" applyFont="1" applyBorder="1" applyAlignment="1">
      <alignment horizontal="right" vertical="top" textRotation="90"/>
    </xf>
    <xf numFmtId="0" fontId="57" fillId="0" borderId="96" xfId="0" applyFont="1" applyBorder="1" applyAlignment="1">
      <alignment horizontal="right" vertical="top" textRotation="90"/>
    </xf>
  </cellXfs>
  <cellStyles count="57">
    <cellStyle name="40% - Accent1 2" xfId="22" xr:uid="{00000000-0005-0000-0000-000000000000}"/>
    <cellStyle name="40% - Accent1 2 2" xfId="37" xr:uid="{00000000-0005-0000-0000-000001000000}"/>
    <cellStyle name="Excel Built-in Normal" xfId="10" xr:uid="{00000000-0005-0000-0000-000002000000}"/>
    <cellStyle name="Normal 2" xfId="2" xr:uid="{00000000-0005-0000-0000-000004000000}"/>
    <cellStyle name="Normal 3" xfId="3" xr:uid="{00000000-0005-0000-0000-000005000000}"/>
    <cellStyle name="Normal 3 2" xfId="18" xr:uid="{00000000-0005-0000-0000-000006000000}"/>
    <cellStyle name="Normal 3 2 2" xfId="31" xr:uid="{00000000-0005-0000-0000-000007000000}"/>
    <cellStyle name="Normal 3 2 3" xfId="39" xr:uid="{00000000-0005-0000-0000-000008000000}"/>
    <cellStyle name="Normal 3 3" xfId="27" xr:uid="{00000000-0005-0000-0000-000009000000}"/>
    <cellStyle name="Normal 3 4" xfId="38" xr:uid="{00000000-0005-0000-0000-00000A000000}"/>
    <cellStyle name="Normal 4" xfId="8" xr:uid="{00000000-0005-0000-0000-00000B000000}"/>
    <cellStyle name="Normal 4 2" xfId="13" xr:uid="{00000000-0005-0000-0000-00000C000000}"/>
    <cellStyle name="Normal 4 2 2" xfId="41" xr:uid="{00000000-0005-0000-0000-00000D000000}"/>
    <cellStyle name="Normal 4 3" xfId="40" xr:uid="{00000000-0005-0000-0000-00000E000000}"/>
    <cellStyle name="Normal 5" xfId="4" xr:uid="{00000000-0005-0000-0000-00000F000000}"/>
    <cellStyle name="Normal 5 2" xfId="19" xr:uid="{00000000-0005-0000-0000-000010000000}"/>
    <cellStyle name="Normal 5 2 2" xfId="32" xr:uid="{00000000-0005-0000-0000-000011000000}"/>
    <cellStyle name="Normal 5 2 3" xfId="43" xr:uid="{00000000-0005-0000-0000-000012000000}"/>
    <cellStyle name="Normal 5 3" xfId="28" xr:uid="{00000000-0005-0000-0000-000013000000}"/>
    <cellStyle name="Normal 5 4" xfId="42" xr:uid="{00000000-0005-0000-0000-000014000000}"/>
    <cellStyle name="Normal 6" xfId="23" xr:uid="{00000000-0005-0000-0000-000015000000}"/>
    <cellStyle name="Normal 6 2" xfId="34" xr:uid="{00000000-0005-0000-0000-000016000000}"/>
    <cellStyle name="Normal 6 3" xfId="44" xr:uid="{00000000-0005-0000-0000-000017000000}"/>
    <cellStyle name="Normal 7" xfId="35" xr:uid="{00000000-0005-0000-0000-000018000000}"/>
    <cellStyle name="Percent 2" xfId="36" xr:uid="{00000000-0005-0000-0000-00001A000000}"/>
    <cellStyle name="Обычный" xfId="0" builtinId="0"/>
    <cellStyle name="Обычный 2" xfId="1" xr:uid="{00000000-0005-0000-0000-00001B000000}"/>
    <cellStyle name="Обычный 2 2" xfId="6" xr:uid="{00000000-0005-0000-0000-00001C000000}"/>
    <cellStyle name="Обычный 2 2 2" xfId="15" xr:uid="{00000000-0005-0000-0000-00001D000000}"/>
    <cellStyle name="Обычный 2 2 2 2" xfId="30" xr:uid="{00000000-0005-0000-0000-00001E000000}"/>
    <cellStyle name="Обычный 2 2 2 3" xfId="47" xr:uid="{00000000-0005-0000-0000-00001F000000}"/>
    <cellStyle name="Обычный 2 2 3" xfId="25" xr:uid="{00000000-0005-0000-0000-000020000000}"/>
    <cellStyle name="Обычный 2 2 3 2" xfId="48" xr:uid="{00000000-0005-0000-0000-000021000000}"/>
    <cellStyle name="Обычный 2 2 4" xfId="46" xr:uid="{00000000-0005-0000-0000-000022000000}"/>
    <cellStyle name="Обычный 2 3" xfId="45" xr:uid="{00000000-0005-0000-0000-000023000000}"/>
    <cellStyle name="Обычный 3" xfId="9" xr:uid="{00000000-0005-0000-0000-000024000000}"/>
    <cellStyle name="Обычный 3 2" xfId="20" xr:uid="{00000000-0005-0000-0000-000025000000}"/>
    <cellStyle name="Обычный 3 2 2" xfId="33" xr:uid="{00000000-0005-0000-0000-000026000000}"/>
    <cellStyle name="Обычный 3 2 3" xfId="50" xr:uid="{00000000-0005-0000-0000-000027000000}"/>
    <cellStyle name="Обычный 3 3" xfId="26" xr:uid="{00000000-0005-0000-0000-000028000000}"/>
    <cellStyle name="Обычный 3 3 2" xfId="51" xr:uid="{00000000-0005-0000-0000-000029000000}"/>
    <cellStyle name="Обычный 3 4" xfId="49" xr:uid="{00000000-0005-0000-0000-00002A000000}"/>
    <cellStyle name="Обычный 4" xfId="11" xr:uid="{00000000-0005-0000-0000-00002B000000}"/>
    <cellStyle name="Обычный 4 2" xfId="21" xr:uid="{00000000-0005-0000-0000-00002C000000}"/>
    <cellStyle name="Обычный 4 2 2" xfId="53" xr:uid="{00000000-0005-0000-0000-00002D000000}"/>
    <cellStyle name="Обычный 4 3" xfId="52" xr:uid="{00000000-0005-0000-0000-00002E000000}"/>
    <cellStyle name="Обычный 5" xfId="12" xr:uid="{00000000-0005-0000-0000-00002F000000}"/>
    <cellStyle name="Обычный 5 2" xfId="54" xr:uid="{00000000-0005-0000-0000-000030000000}"/>
    <cellStyle name="Обычный 6" xfId="16" xr:uid="{00000000-0005-0000-0000-000031000000}"/>
    <cellStyle name="Обычный 6 2" xfId="55" xr:uid="{00000000-0005-0000-0000-000032000000}"/>
    <cellStyle name="Обычный 7" xfId="14" xr:uid="{00000000-0005-0000-0000-000033000000}"/>
    <cellStyle name="Обычный 7 2" xfId="29" xr:uid="{00000000-0005-0000-0000-000034000000}"/>
    <cellStyle name="Обычный 7 3" xfId="56" xr:uid="{00000000-0005-0000-0000-000035000000}"/>
    <cellStyle name="Обычный_Rezultate_admitere_liceu_2017 (2)" xfId="7" xr:uid="{00000000-0005-0000-0000-000036000000}"/>
    <cellStyle name="Обычный_Лист1" xfId="5" xr:uid="{00000000-0005-0000-0000-000037000000}"/>
    <cellStyle name="Обычный_Лист2" xfId="24" xr:uid="{00000000-0005-0000-0000-000038000000}"/>
    <cellStyle name="Процентный" xfId="17" builtinId="5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9"/>
  <sheetViews>
    <sheetView zoomScale="97" zoomScaleNormal="97" workbookViewId="0">
      <pane xSplit="11" ySplit="9" topLeftCell="L10" activePane="bottomRight" state="frozen"/>
      <selection activeCell="U6" sqref="U6"/>
      <selection pane="topRight" activeCell="U6" sqref="U6"/>
      <selection pane="bottomLeft" activeCell="U6" sqref="U6"/>
      <selection pane="bottomRight" activeCell="B2" sqref="B2:K2"/>
    </sheetView>
  </sheetViews>
  <sheetFormatPr defaultColWidth="9.140625" defaultRowHeight="15"/>
  <cols>
    <col min="1" max="1" width="3.140625" style="2567" customWidth="1"/>
    <col min="2" max="2" width="10.7109375" style="2567" customWidth="1"/>
    <col min="3" max="3" width="7.42578125" style="2567" customWidth="1"/>
    <col min="4" max="4" width="7.28515625" style="2567" customWidth="1"/>
    <col min="5" max="5" width="7.7109375" style="2567" customWidth="1"/>
    <col min="6" max="6" width="6.7109375" style="2567" customWidth="1"/>
    <col min="7" max="7" width="6.140625" style="2567" customWidth="1"/>
    <col min="8" max="8" width="7.28515625" style="2567" customWidth="1"/>
    <col min="9" max="9" width="6.42578125" style="2567" customWidth="1"/>
    <col min="10" max="11" width="7.140625" style="2567" customWidth="1"/>
    <col min="12" max="12" width="6.85546875" style="2567" customWidth="1"/>
    <col min="13" max="13" width="6.7109375" style="2567" customWidth="1"/>
    <col min="14" max="14" width="7" style="2567" customWidth="1"/>
    <col min="15" max="15" width="6.85546875" style="2567" customWidth="1"/>
    <col min="16" max="16384" width="9.140625" style="2567"/>
  </cols>
  <sheetData>
    <row r="1" spans="1:20">
      <c r="B1" s="2821" t="s">
        <v>714</v>
      </c>
    </row>
    <row r="2" spans="1:20">
      <c r="B2" s="5387"/>
      <c r="C2" s="5388"/>
      <c r="D2" s="5388"/>
      <c r="E2" s="5388"/>
      <c r="F2" s="5388"/>
      <c r="G2" s="5388"/>
      <c r="H2" s="5388"/>
      <c r="I2" s="5388"/>
      <c r="J2" s="5388"/>
      <c r="K2" s="5388"/>
    </row>
    <row r="3" spans="1:20" ht="15.75">
      <c r="B3" s="5389" t="s">
        <v>859</v>
      </c>
      <c r="C3" s="5389"/>
      <c r="D3" s="5389"/>
      <c r="E3" s="5389"/>
      <c r="F3" s="5389"/>
      <c r="G3" s="5389"/>
      <c r="H3" s="5389"/>
      <c r="I3" s="5389"/>
      <c r="J3" s="5389"/>
    </row>
    <row r="4" spans="1:20" ht="16.5" customHeight="1" thickBot="1">
      <c r="B4" s="2820" t="s">
        <v>883</v>
      </c>
      <c r="C4" s="2819"/>
      <c r="D4" s="2819"/>
      <c r="E4" s="2819"/>
      <c r="F4" s="2819"/>
      <c r="G4" s="2819"/>
      <c r="H4" s="2819" t="s">
        <v>450</v>
      </c>
      <c r="I4" s="2819"/>
      <c r="J4" s="2819"/>
      <c r="K4" s="2819"/>
      <c r="L4" s="2819"/>
      <c r="M4" s="2819"/>
      <c r="N4" s="2819" t="s">
        <v>883</v>
      </c>
      <c r="O4" s="2819"/>
      <c r="T4" s="2567" t="s">
        <v>710</v>
      </c>
    </row>
    <row r="5" spans="1:20" ht="103.9" customHeight="1" thickBot="1">
      <c r="B5" s="5390" t="s">
        <v>0</v>
      </c>
      <c r="C5" s="5393" t="s">
        <v>713</v>
      </c>
      <c r="D5" s="5395" t="s">
        <v>857</v>
      </c>
      <c r="E5" s="5393"/>
      <c r="F5" s="5398" t="s">
        <v>858</v>
      </c>
      <c r="G5" s="5399"/>
      <c r="H5" s="5399"/>
      <c r="I5" s="5399"/>
      <c r="J5" s="5399"/>
      <c r="K5" s="5399"/>
      <c r="L5" s="5399"/>
      <c r="M5" s="5399"/>
      <c r="N5" s="5399"/>
      <c r="O5" s="5400"/>
    </row>
    <row r="6" spans="1:20" ht="21" customHeight="1" thickBot="1">
      <c r="B6" s="5391"/>
      <c r="C6" s="5393"/>
      <c r="D6" s="5396"/>
      <c r="E6" s="5397"/>
      <c r="F6" s="5385" t="s">
        <v>712</v>
      </c>
      <c r="G6" s="5401"/>
      <c r="H6" s="5385" t="s">
        <v>711</v>
      </c>
      <c r="I6" s="5401"/>
      <c r="J6" s="5385" t="s">
        <v>451</v>
      </c>
      <c r="K6" s="5401"/>
      <c r="L6" s="5385" t="s">
        <v>710</v>
      </c>
      <c r="M6" s="5401"/>
      <c r="N6" s="5385" t="s">
        <v>709</v>
      </c>
      <c r="O6" s="5386"/>
    </row>
    <row r="7" spans="1:20" ht="31.5" customHeight="1" thickBot="1">
      <c r="B7" s="5392"/>
      <c r="C7" s="5394"/>
      <c r="D7" s="2818" t="s">
        <v>706</v>
      </c>
      <c r="E7" s="2817" t="s">
        <v>707</v>
      </c>
      <c r="F7" s="2815" t="s">
        <v>706</v>
      </c>
      <c r="G7" s="2817" t="s">
        <v>708</v>
      </c>
      <c r="H7" s="2815" t="s">
        <v>706</v>
      </c>
      <c r="I7" s="2816" t="s">
        <v>707</v>
      </c>
      <c r="J7" s="2815" t="s">
        <v>706</v>
      </c>
      <c r="K7" s="2817" t="s">
        <v>705</v>
      </c>
      <c r="L7" s="2815" t="s">
        <v>706</v>
      </c>
      <c r="M7" s="2816" t="s">
        <v>705</v>
      </c>
      <c r="N7" s="2815" t="s">
        <v>706</v>
      </c>
      <c r="O7" s="2814" t="s">
        <v>705</v>
      </c>
    </row>
    <row r="8" spans="1:20" ht="16.5" customHeight="1">
      <c r="B8" s="2813" t="s">
        <v>432</v>
      </c>
      <c r="C8" s="2812"/>
      <c r="D8" s="2712"/>
      <c r="E8" s="2811"/>
      <c r="F8" s="2712"/>
      <c r="G8" s="2811"/>
      <c r="H8" s="2712"/>
      <c r="I8" s="2711"/>
      <c r="J8" s="2712"/>
      <c r="K8" s="2811"/>
      <c r="L8" s="2712"/>
      <c r="M8" s="2711"/>
      <c r="N8" s="2712"/>
      <c r="O8" s="2805"/>
    </row>
    <row r="9" spans="1:20" ht="15" customHeight="1">
      <c r="B9" s="2708" t="s">
        <v>431</v>
      </c>
      <c r="C9" s="2800"/>
      <c r="D9" s="2746"/>
      <c r="E9" s="2747"/>
      <c r="F9" s="2746"/>
      <c r="G9" s="2747"/>
      <c r="H9" s="2746"/>
      <c r="I9" s="2747"/>
      <c r="J9" s="2746"/>
      <c r="K9" s="2747"/>
      <c r="L9" s="2746"/>
      <c r="M9" s="2747"/>
      <c r="N9" s="2746"/>
      <c r="O9" s="2800"/>
    </row>
    <row r="10" spans="1:20">
      <c r="B10" s="2666" t="s">
        <v>430</v>
      </c>
      <c r="C10" s="2715"/>
      <c r="D10" s="2714"/>
      <c r="E10" s="2713"/>
      <c r="F10" s="2714"/>
      <c r="G10" s="2713"/>
      <c r="H10" s="2714"/>
      <c r="I10" s="2713"/>
      <c r="J10" s="2714"/>
      <c r="K10" s="2713"/>
      <c r="L10" s="2714"/>
      <c r="M10" s="2713"/>
      <c r="N10" s="2714"/>
      <c r="O10" s="2810"/>
    </row>
    <row r="11" spans="1:20">
      <c r="B11" s="2705" t="s">
        <v>40</v>
      </c>
      <c r="C11" s="2800"/>
      <c r="D11" s="2746"/>
      <c r="E11" s="2747"/>
      <c r="F11" s="2746"/>
      <c r="G11" s="2747"/>
      <c r="H11" s="2746"/>
      <c r="I11" s="2747"/>
      <c r="J11" s="2746"/>
      <c r="K11" s="2747"/>
      <c r="L11" s="2746"/>
      <c r="M11" s="2747"/>
      <c r="N11" s="2746"/>
      <c r="O11" s="2747"/>
    </row>
    <row r="12" spans="1:20">
      <c r="A12" s="2690"/>
      <c r="B12" s="2801" t="s">
        <v>429</v>
      </c>
      <c r="C12" s="2809"/>
      <c r="D12" s="2808"/>
      <c r="E12" s="2807"/>
      <c r="F12" s="2808"/>
      <c r="G12" s="2807"/>
      <c r="H12" s="2808"/>
      <c r="I12" s="2807"/>
      <c r="J12" s="2808"/>
      <c r="K12" s="2807"/>
      <c r="L12" s="2808"/>
      <c r="M12" s="2807"/>
      <c r="N12" s="2808"/>
      <c r="O12" s="2807"/>
    </row>
    <row r="13" spans="1:20">
      <c r="A13" s="2690"/>
      <c r="B13" s="2806" t="s">
        <v>42</v>
      </c>
      <c r="C13" s="2805"/>
      <c r="D13" s="2803"/>
      <c r="E13" s="2804"/>
      <c r="F13" s="2803"/>
      <c r="G13" s="2804"/>
      <c r="H13" s="2803"/>
      <c r="I13" s="2804"/>
      <c r="J13" s="2803"/>
      <c r="K13" s="2804"/>
      <c r="L13" s="2803"/>
      <c r="M13" s="2804"/>
      <c r="N13" s="2803"/>
      <c r="O13" s="2802"/>
    </row>
    <row r="14" spans="1:20">
      <c r="A14" s="2690"/>
      <c r="B14" s="2801" t="s">
        <v>43</v>
      </c>
      <c r="C14" s="2800"/>
      <c r="D14" s="2799"/>
      <c r="E14" s="2798"/>
      <c r="F14" s="2799"/>
      <c r="G14" s="2798"/>
      <c r="H14" s="2799"/>
      <c r="I14" s="2798"/>
      <c r="J14" s="2797"/>
      <c r="K14" s="2796"/>
      <c r="L14" s="2797"/>
      <c r="M14" s="2796"/>
      <c r="N14" s="2797"/>
      <c r="O14" s="2796"/>
    </row>
    <row r="15" spans="1:20">
      <c r="A15" s="2690"/>
      <c r="B15" s="2795" t="s">
        <v>44</v>
      </c>
      <c r="C15" s="2794"/>
      <c r="D15" s="2793"/>
      <c r="E15" s="2792"/>
      <c r="F15" s="2791"/>
      <c r="G15" s="2790"/>
      <c r="H15" s="2789"/>
      <c r="I15" s="2788"/>
      <c r="J15" s="2787"/>
      <c r="K15" s="2786"/>
      <c r="L15" s="2785"/>
      <c r="M15" s="2784"/>
      <c r="N15" s="2785"/>
      <c r="O15" s="2784"/>
    </row>
    <row r="16" spans="1:20">
      <c r="B16" s="2666" t="s">
        <v>45</v>
      </c>
      <c r="C16" s="2783"/>
      <c r="D16" s="2782"/>
      <c r="E16" s="2781"/>
      <c r="F16" s="2782"/>
      <c r="G16" s="2781"/>
      <c r="H16" s="2782"/>
      <c r="I16" s="2781"/>
      <c r="J16" s="2780"/>
      <c r="K16" s="2779"/>
      <c r="L16" s="2780"/>
      <c r="M16" s="2779"/>
      <c r="N16" s="2780"/>
      <c r="O16" s="2779"/>
    </row>
    <row r="17" spans="2:15">
      <c r="B17" s="2666" t="s">
        <v>428</v>
      </c>
      <c r="C17" s="2778"/>
      <c r="D17" s="2777"/>
      <c r="E17" s="2775"/>
      <c r="F17" s="2776"/>
      <c r="G17" s="2775"/>
      <c r="H17" s="2776"/>
      <c r="I17" s="2775"/>
      <c r="J17" s="2776"/>
      <c r="K17" s="2775"/>
      <c r="L17" s="2776"/>
      <c r="M17" s="2775"/>
      <c r="N17" s="2776"/>
      <c r="O17" s="2775"/>
    </row>
    <row r="18" spans="2:15" ht="16.5" customHeight="1">
      <c r="B18" s="2774" t="s">
        <v>47</v>
      </c>
      <c r="C18" s="2773"/>
      <c r="D18" s="2772"/>
      <c r="E18" s="2771"/>
      <c r="F18" s="2769"/>
      <c r="G18" s="2771"/>
      <c r="H18" s="2769"/>
      <c r="I18" s="2771"/>
      <c r="J18" s="2769"/>
      <c r="K18" s="2770"/>
      <c r="L18" s="5031"/>
      <c r="M18" s="2770"/>
      <c r="N18" s="2769"/>
      <c r="O18" s="2768"/>
    </row>
    <row r="19" spans="2:15">
      <c r="B19" s="2666" t="s">
        <v>48</v>
      </c>
      <c r="C19" s="2715"/>
      <c r="D19" s="2767"/>
      <c r="E19" s="2716"/>
      <c r="F19" s="2717"/>
      <c r="G19" s="2716"/>
      <c r="H19" s="2717"/>
      <c r="I19" s="2716"/>
      <c r="J19" s="2717"/>
      <c r="K19" s="5035"/>
      <c r="L19" s="5032"/>
      <c r="M19" s="2716"/>
      <c r="N19" s="2717"/>
      <c r="O19" s="2716"/>
    </row>
    <row r="20" spans="2:15">
      <c r="B20" s="2766" t="s">
        <v>427</v>
      </c>
      <c r="C20" s="2702"/>
      <c r="D20" s="2703"/>
      <c r="E20" s="2521"/>
      <c r="F20" s="2524"/>
      <c r="G20" s="2521"/>
      <c r="H20" s="2524"/>
      <c r="I20" s="2521"/>
      <c r="J20" s="2524"/>
      <c r="K20" s="5036"/>
      <c r="L20" s="5033"/>
      <c r="M20" s="2521"/>
      <c r="N20" s="2524"/>
      <c r="O20" s="2521"/>
    </row>
    <row r="21" spans="2:15">
      <c r="B21" s="2766" t="s">
        <v>49</v>
      </c>
      <c r="C21" s="2765"/>
      <c r="D21" s="2764"/>
      <c r="E21" s="2763"/>
      <c r="F21" s="2764"/>
      <c r="G21" s="2763"/>
      <c r="H21" s="2764"/>
      <c r="I21" s="2763"/>
      <c r="J21" s="2764"/>
      <c r="K21" s="5037"/>
      <c r="L21" s="5034"/>
      <c r="M21" s="2763"/>
      <c r="N21" s="2764"/>
      <c r="O21" s="2763"/>
    </row>
    <row r="22" spans="2:15">
      <c r="B22" s="2762" t="s">
        <v>51</v>
      </c>
      <c r="C22" s="2761"/>
      <c r="D22" s="2601"/>
      <c r="E22" s="2759"/>
      <c r="F22" s="2760"/>
      <c r="G22" s="2759"/>
      <c r="H22" s="2760"/>
      <c r="I22" s="2759"/>
      <c r="J22" s="2760"/>
      <c r="K22" s="2759"/>
      <c r="L22" s="2760"/>
      <c r="M22" s="2759"/>
      <c r="N22" s="2760"/>
      <c r="O22" s="2759"/>
    </row>
    <row r="23" spans="2:15">
      <c r="B23" s="2705" t="s">
        <v>52</v>
      </c>
      <c r="C23" s="2758"/>
      <c r="D23" s="2757"/>
      <c r="E23" s="5038"/>
      <c r="F23" s="2756"/>
      <c r="G23" s="2755"/>
      <c r="H23" s="2756"/>
      <c r="I23" s="2755"/>
      <c r="J23" s="2754"/>
      <c r="K23" s="2753"/>
      <c r="L23" s="2754"/>
      <c r="M23" s="2753"/>
      <c r="N23" s="2754"/>
      <c r="O23" s="2753"/>
    </row>
    <row r="24" spans="2:15">
      <c r="B24" s="2752" t="s">
        <v>53</v>
      </c>
      <c r="C24" s="2751"/>
      <c r="D24" s="2707"/>
      <c r="E24" s="5039"/>
      <c r="F24" s="2707"/>
      <c r="G24" s="2706"/>
      <c r="H24" s="2707"/>
      <c r="I24" s="2706"/>
      <c r="J24" s="2707"/>
      <c r="K24" s="2706"/>
      <c r="L24" s="2707"/>
      <c r="M24" s="2706"/>
      <c r="N24" s="2707"/>
      <c r="O24" s="2750"/>
    </row>
    <row r="25" spans="2:15">
      <c r="B25" s="2705" t="s">
        <v>54</v>
      </c>
      <c r="C25" s="2750"/>
      <c r="D25" s="2749"/>
      <c r="E25" s="5040"/>
      <c r="F25" s="2749"/>
      <c r="G25" s="2748"/>
      <c r="H25" s="2749"/>
      <c r="I25" s="2748"/>
      <c r="J25" s="2746"/>
      <c r="K25" s="2747"/>
      <c r="L25" s="2746"/>
      <c r="M25" s="2747"/>
      <c r="N25" s="2746"/>
      <c r="O25" s="2711"/>
    </row>
    <row r="26" spans="2:15">
      <c r="B26" s="2666" t="s">
        <v>55</v>
      </c>
      <c r="C26" s="2745"/>
      <c r="D26" s="2744"/>
      <c r="E26" s="2741"/>
      <c r="F26" s="2742"/>
      <c r="G26" s="2741"/>
      <c r="H26" s="2742"/>
      <c r="I26" s="2743"/>
      <c r="J26" s="2742"/>
      <c r="K26" s="2741"/>
      <c r="L26" s="2742"/>
      <c r="M26" s="2741"/>
      <c r="N26" s="2742"/>
      <c r="O26" s="2741"/>
    </row>
    <row r="27" spans="2:15">
      <c r="B27" s="2666" t="s">
        <v>56</v>
      </c>
      <c r="C27" s="2704"/>
      <c r="D27" s="2740"/>
      <c r="E27" s="2738"/>
      <c r="F27" s="2739"/>
      <c r="G27" s="2738"/>
      <c r="H27" s="2739"/>
      <c r="I27" s="2738"/>
      <c r="J27" s="2739"/>
      <c r="K27" s="2738"/>
      <c r="L27" s="2739"/>
      <c r="M27" s="2738"/>
      <c r="N27" s="2739"/>
      <c r="O27" s="2738"/>
    </row>
    <row r="28" spans="2:15">
      <c r="B28" s="2666" t="s">
        <v>426</v>
      </c>
      <c r="C28" s="2729"/>
      <c r="D28" s="2707"/>
      <c r="E28" s="2706"/>
      <c r="F28" s="2707"/>
      <c r="G28" s="2706"/>
      <c r="H28" s="2707"/>
      <c r="I28" s="2727"/>
      <c r="J28" s="2524"/>
      <c r="K28" s="2700"/>
      <c r="L28" s="2701"/>
      <c r="M28" s="2700"/>
      <c r="N28" s="2701"/>
      <c r="O28" s="2700"/>
    </row>
    <row r="29" spans="2:15">
      <c r="B29" s="2666" t="s">
        <v>58</v>
      </c>
      <c r="C29" s="2737"/>
      <c r="D29" s="2736"/>
      <c r="E29" s="2735"/>
      <c r="F29" s="2731"/>
      <c r="G29" s="2734"/>
      <c r="H29" s="2733"/>
      <c r="I29" s="2732"/>
      <c r="J29" s="2731"/>
      <c r="K29" s="2730"/>
      <c r="L29" s="2663"/>
      <c r="M29" s="2730"/>
      <c r="N29" s="2663"/>
      <c r="O29" s="2730"/>
    </row>
    <row r="30" spans="2:15">
      <c r="B30" s="2666" t="s">
        <v>59</v>
      </c>
      <c r="C30" s="2729"/>
      <c r="D30" s="2707"/>
      <c r="E30" s="2727"/>
      <c r="F30" s="2707"/>
      <c r="G30" s="2706"/>
      <c r="H30" s="2728"/>
      <c r="I30" s="2727"/>
      <c r="J30" s="2707"/>
      <c r="K30" s="2706"/>
      <c r="L30" s="2707"/>
      <c r="M30" s="2706"/>
      <c r="N30" s="2707"/>
      <c r="O30" s="2706"/>
    </row>
    <row r="31" spans="2:15">
      <c r="B31" s="2666" t="s">
        <v>425</v>
      </c>
      <c r="C31" s="2726"/>
      <c r="D31" s="2725"/>
      <c r="E31" s="2724"/>
      <c r="F31" s="2725"/>
      <c r="G31" s="2724"/>
      <c r="H31" s="2725"/>
      <c r="I31" s="2724"/>
      <c r="J31" s="2725"/>
      <c r="K31" s="2724"/>
      <c r="L31" s="2725"/>
      <c r="M31" s="2724"/>
      <c r="N31" s="2725"/>
      <c r="O31" s="2724"/>
    </row>
    <row r="32" spans="2:15">
      <c r="B32" s="2666" t="s">
        <v>424</v>
      </c>
      <c r="C32" s="2702"/>
      <c r="D32" s="2703"/>
      <c r="E32" s="2521"/>
      <c r="F32" s="2524"/>
      <c r="G32" s="2521"/>
      <c r="H32" s="2524"/>
      <c r="I32" s="2521"/>
      <c r="J32" s="2701"/>
      <c r="K32" s="2521"/>
      <c r="L32" s="2701"/>
      <c r="M32" s="2700"/>
      <c r="N32" s="2524"/>
      <c r="O32" s="2521"/>
    </row>
    <row r="33" spans="2:15">
      <c r="B33" s="2666" t="s">
        <v>423</v>
      </c>
      <c r="C33" s="2723"/>
      <c r="D33" s="2719"/>
      <c r="E33" s="2718"/>
      <c r="F33" s="2719"/>
      <c r="G33" s="2718"/>
      <c r="H33" s="2719"/>
      <c r="I33" s="2722"/>
      <c r="J33" s="2721"/>
      <c r="K33" s="2718"/>
      <c r="L33" s="2721"/>
      <c r="M33" s="2720"/>
      <c r="N33" s="2719"/>
      <c r="O33" s="2718"/>
    </row>
    <row r="34" spans="2:15" ht="15" customHeight="1">
      <c r="B34" s="2666" t="s">
        <v>63</v>
      </c>
      <c r="C34" s="2702"/>
      <c r="D34" s="2524"/>
      <c r="E34" s="2521"/>
      <c r="F34" s="2524"/>
      <c r="G34" s="2521"/>
      <c r="H34" s="2524"/>
      <c r="I34" s="2521"/>
      <c r="J34" s="2524"/>
      <c r="K34" s="2521"/>
      <c r="L34" s="2524"/>
      <c r="M34" s="2521"/>
      <c r="N34" s="2524"/>
      <c r="O34" s="2521"/>
    </row>
    <row r="35" spans="2:15" ht="15.75" customHeight="1">
      <c r="B35" s="2666" t="s">
        <v>422</v>
      </c>
      <c r="C35" s="2702"/>
      <c r="D35" s="2524"/>
      <c r="E35" s="2521"/>
      <c r="F35" s="2524"/>
      <c r="G35" s="2521"/>
      <c r="H35" s="2524"/>
      <c r="I35" s="2521"/>
      <c r="J35" s="2717"/>
      <c r="K35" s="2716"/>
      <c r="L35" s="2717"/>
      <c r="M35" s="2716"/>
      <c r="N35" s="2717"/>
      <c r="O35" s="2716"/>
    </row>
    <row r="36" spans="2:15" ht="15" customHeight="1">
      <c r="B36" s="2666" t="s">
        <v>65</v>
      </c>
      <c r="C36" s="2715"/>
      <c r="D36" s="2714"/>
      <c r="E36" s="2713"/>
      <c r="F36" s="2714"/>
      <c r="G36" s="2713"/>
      <c r="H36" s="2714"/>
      <c r="I36" s="2713"/>
      <c r="J36" s="2712"/>
      <c r="K36" s="2711"/>
      <c r="L36" s="2712"/>
      <c r="M36" s="2711"/>
      <c r="N36" s="2712"/>
      <c r="O36" s="2711"/>
    </row>
    <row r="37" spans="2:15" ht="15.75" customHeight="1">
      <c r="B37" s="2666" t="s">
        <v>66</v>
      </c>
      <c r="C37" s="2704"/>
      <c r="D37" s="2710"/>
      <c r="E37" s="2709"/>
      <c r="F37" s="2710"/>
      <c r="G37" s="2709"/>
      <c r="H37" s="2710"/>
      <c r="I37" s="2709"/>
      <c r="J37" s="2710"/>
      <c r="K37" s="2709"/>
      <c r="L37" s="2710"/>
      <c r="M37" s="2709"/>
      <c r="N37" s="2710"/>
      <c r="O37" s="2709"/>
    </row>
    <row r="38" spans="2:15" ht="15" customHeight="1">
      <c r="B38" s="2708" t="s">
        <v>67</v>
      </c>
      <c r="C38" s="2702"/>
      <c r="D38" s="2524"/>
      <c r="E38" s="2521"/>
      <c r="F38" s="2707"/>
      <c r="G38" s="2706"/>
      <c r="H38" s="2707"/>
      <c r="I38" s="2706"/>
      <c r="J38" s="2524"/>
      <c r="K38" s="2521"/>
      <c r="L38" s="2524"/>
      <c r="M38" s="2521"/>
      <c r="N38" s="2524"/>
      <c r="O38" s="2521"/>
    </row>
    <row r="39" spans="2:15" ht="15.75" customHeight="1">
      <c r="B39" s="2705" t="s">
        <v>69</v>
      </c>
      <c r="C39" s="2704"/>
      <c r="D39" s="2703"/>
      <c r="E39" s="2702"/>
      <c r="F39" s="2703"/>
      <c r="G39" s="2702"/>
      <c r="H39" s="2703"/>
      <c r="I39" s="2702"/>
      <c r="J39" s="2703"/>
      <c r="K39" s="2702"/>
      <c r="L39" s="2701"/>
      <c r="M39" s="2700"/>
      <c r="N39" s="2701"/>
      <c r="O39" s="2700"/>
    </row>
    <row r="40" spans="2:15">
      <c r="B40" s="2666" t="s">
        <v>68</v>
      </c>
      <c r="C40" s="2698"/>
      <c r="D40" s="2699"/>
      <c r="E40" s="2698"/>
      <c r="F40" s="2697"/>
      <c r="G40" s="2695"/>
      <c r="H40" s="2696"/>
      <c r="I40" s="2695"/>
      <c r="J40" s="2696"/>
      <c r="K40" s="2695"/>
      <c r="L40" s="2507"/>
      <c r="M40" s="2518"/>
      <c r="N40" s="2507"/>
      <c r="O40" s="2518"/>
    </row>
    <row r="41" spans="2:15" ht="20.25" customHeight="1">
      <c r="B41" s="2666" t="s">
        <v>70</v>
      </c>
      <c r="C41" s="2513"/>
      <c r="D41" s="2524"/>
      <c r="E41" s="2521"/>
      <c r="F41" s="2524"/>
      <c r="G41" s="2521"/>
      <c r="H41" s="2524"/>
      <c r="I41" s="2521"/>
      <c r="J41" s="2524"/>
      <c r="K41" s="2521"/>
      <c r="L41" s="2524"/>
      <c r="M41" s="2521"/>
      <c r="N41" s="2524"/>
      <c r="O41" s="2521"/>
    </row>
    <row r="42" spans="2:15" ht="15.75" thickBot="1">
      <c r="B42" s="2515" t="s">
        <v>71</v>
      </c>
      <c r="C42" s="2514"/>
      <c r="D42" s="2508"/>
      <c r="E42" s="2519"/>
      <c r="F42" s="2512"/>
      <c r="G42" s="2495"/>
      <c r="H42" s="2512"/>
      <c r="I42" s="2497"/>
      <c r="J42" s="2564"/>
      <c r="K42" s="2497"/>
      <c r="L42" s="2564"/>
      <c r="M42" s="2497"/>
      <c r="N42" s="2564"/>
      <c r="O42" s="2497"/>
    </row>
    <row r="43" spans="2:15" ht="15.75" thickBot="1">
      <c r="B43" s="2515"/>
      <c r="C43" s="2523"/>
      <c r="D43" s="2565"/>
      <c r="E43" s="2517"/>
      <c r="F43" s="2565"/>
      <c r="G43" s="2517"/>
      <c r="H43" s="2565"/>
      <c r="I43" s="2506"/>
      <c r="J43" s="2565"/>
      <c r="K43" s="2517"/>
      <c r="L43" s="2565"/>
      <c r="M43" s="2517"/>
      <c r="N43" s="2565"/>
      <c r="O43" s="2517"/>
    </row>
    <row r="44" spans="2:15" ht="15.75" thickBot="1">
      <c r="B44" s="2496" t="s">
        <v>421</v>
      </c>
      <c r="C44" s="2566">
        <f t="shared" ref="C44:O44" si="0">SUM(C8:C43)</f>
        <v>0</v>
      </c>
      <c r="D44" s="2522">
        <f t="shared" si="0"/>
        <v>0</v>
      </c>
      <c r="E44" s="2526">
        <f t="shared" si="0"/>
        <v>0</v>
      </c>
      <c r="F44" s="2522">
        <f t="shared" si="0"/>
        <v>0</v>
      </c>
      <c r="G44" s="2526">
        <f t="shared" si="0"/>
        <v>0</v>
      </c>
      <c r="H44" s="2522">
        <f t="shared" si="0"/>
        <v>0</v>
      </c>
      <c r="I44" s="2526">
        <f t="shared" si="0"/>
        <v>0</v>
      </c>
      <c r="J44" s="2522">
        <f t="shared" si="0"/>
        <v>0</v>
      </c>
      <c r="K44" s="2526">
        <f t="shared" si="0"/>
        <v>0</v>
      </c>
      <c r="L44" s="2522">
        <f t="shared" si="0"/>
        <v>0</v>
      </c>
      <c r="M44" s="2526">
        <f t="shared" si="0"/>
        <v>0</v>
      </c>
      <c r="N44" s="2522">
        <f t="shared" si="0"/>
        <v>0</v>
      </c>
      <c r="O44" s="2526">
        <f t="shared" si="0"/>
        <v>0</v>
      </c>
    </row>
    <row r="47" spans="2:15">
      <c r="B47" s="2567" t="s">
        <v>704</v>
      </c>
    </row>
    <row r="48" spans="2:15" ht="15" customHeight="1"/>
    <row r="57" ht="15" customHeight="1"/>
    <row r="59" ht="15" customHeight="1"/>
    <row r="63" ht="15" customHeight="1"/>
    <row r="75" ht="15.75" customHeight="1"/>
    <row r="79" ht="15" customHeight="1"/>
    <row r="184" ht="15" customHeight="1"/>
    <row r="192" ht="15" customHeight="1"/>
    <row r="197" ht="15" customHeight="1"/>
    <row r="203" ht="15" customHeight="1"/>
    <row r="210" ht="15" customHeight="1"/>
    <row r="218" ht="15" customHeight="1"/>
    <row r="225" ht="15" customHeight="1"/>
    <row r="233" ht="15" customHeight="1"/>
    <row r="237" ht="15" customHeight="1"/>
    <row r="244" ht="15" customHeight="1"/>
    <row r="256" ht="15" customHeight="1"/>
    <row r="261" ht="15" customHeight="1"/>
    <row r="264" ht="15" customHeight="1"/>
    <row r="269" ht="15" customHeight="1"/>
    <row r="274" ht="15" customHeight="1"/>
    <row r="279" ht="15" customHeight="1"/>
    <row r="288" ht="15" customHeight="1"/>
    <row r="296" ht="15" customHeight="1"/>
    <row r="301" ht="15" customHeight="1"/>
    <row r="310" ht="15" customHeight="1"/>
    <row r="314" ht="15" customHeight="1"/>
    <row r="318" ht="15" customHeight="1"/>
    <row r="323" ht="15" customHeight="1"/>
    <row r="325" ht="15" customHeight="1"/>
    <row r="333" ht="15" customHeight="1"/>
    <row r="359" ht="15" customHeight="1"/>
  </sheetData>
  <mergeCells count="11">
    <mergeCell ref="N6:O6"/>
    <mergeCell ref="B2:K2"/>
    <mergeCell ref="B3:J3"/>
    <mergeCell ref="B5:B7"/>
    <mergeCell ref="C5:C7"/>
    <mergeCell ref="D5:E6"/>
    <mergeCell ref="F5:O5"/>
    <mergeCell ref="F6:G6"/>
    <mergeCell ref="H6:I6"/>
    <mergeCell ref="J6:K6"/>
    <mergeCell ref="L6:M6"/>
  </mergeCells>
  <pageMargins left="0.7" right="0.7" top="0.5" bottom="0.5" header="0.3" footer="0.3"/>
  <pageSetup orientation="landscape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325"/>
  <sheetViews>
    <sheetView workbookViewId="0">
      <pane xSplit="1" ySplit="6" topLeftCell="B7" activePane="bottomRight" state="frozen"/>
      <selection activeCell="U6" sqref="U6"/>
      <selection pane="topRight" activeCell="U6" sqref="U6"/>
      <selection pane="bottomLeft" activeCell="U6" sqref="U6"/>
      <selection pane="bottomRight" activeCell="A2" sqref="A2:G2"/>
    </sheetView>
  </sheetViews>
  <sheetFormatPr defaultRowHeight="15"/>
  <cols>
    <col min="1" max="1" width="11.140625" customWidth="1"/>
    <col min="2" max="13" width="5.7109375" customWidth="1"/>
    <col min="14" max="16" width="5.42578125" customWidth="1"/>
    <col min="17" max="17" width="5.7109375" customWidth="1"/>
    <col min="18" max="22" width="5.42578125" customWidth="1"/>
    <col min="23" max="23" width="5.28515625" customWidth="1"/>
    <col min="24" max="24" width="5.42578125" customWidth="1"/>
    <col min="25" max="25" width="5.140625" customWidth="1"/>
    <col min="27" max="30" width="5.85546875" customWidth="1"/>
  </cols>
  <sheetData>
    <row r="1" spans="1:33" s="4820" customFormat="1">
      <c r="C1" s="5388" t="s">
        <v>881</v>
      </c>
      <c r="D1" s="5388"/>
      <c r="E1" s="5388"/>
      <c r="F1" s="5388"/>
      <c r="G1" s="5388"/>
      <c r="H1" s="5388"/>
      <c r="I1" s="5388"/>
      <c r="J1" s="5388"/>
      <c r="K1" s="5388"/>
      <c r="L1" s="5388"/>
      <c r="M1" s="5388"/>
      <c r="N1" s="5388"/>
      <c r="O1" s="5388"/>
      <c r="P1" s="5388"/>
      <c r="Q1" s="5388"/>
    </row>
    <row r="2" spans="1:33">
      <c r="A2" s="5728"/>
      <c r="B2" s="5729"/>
      <c r="C2" s="5729"/>
      <c r="D2" s="5729"/>
      <c r="E2" s="5729"/>
      <c r="F2" s="5729"/>
      <c r="G2" s="5729"/>
    </row>
    <row r="3" spans="1:33" ht="16.5" thickBot="1">
      <c r="A3" s="1703" t="s">
        <v>882</v>
      </c>
      <c r="P3" s="5455" t="s">
        <v>448</v>
      </c>
      <c r="Q3" s="5455"/>
      <c r="R3" s="5455"/>
      <c r="S3" s="5455"/>
      <c r="T3" s="5455"/>
      <c r="U3" s="5455"/>
      <c r="V3" s="5455"/>
      <c r="W3" s="5455"/>
      <c r="X3" s="5455"/>
      <c r="Y3" s="5455"/>
    </row>
    <row r="4" spans="1:33" ht="17.25" customHeight="1">
      <c r="A4" s="5730" t="s">
        <v>447</v>
      </c>
      <c r="B4" s="5733" t="s">
        <v>883</v>
      </c>
      <c r="C4" s="5734"/>
      <c r="D4" s="5734"/>
      <c r="E4" s="5734"/>
      <c r="F4" s="5734"/>
      <c r="G4" s="5734"/>
      <c r="H4" s="5733" t="s">
        <v>450</v>
      </c>
      <c r="I4" s="5734"/>
      <c r="J4" s="5734"/>
      <c r="K4" s="5734"/>
      <c r="L4" s="5734"/>
      <c r="M4" s="5735"/>
      <c r="N4" s="5733" t="s">
        <v>883</v>
      </c>
      <c r="O4" s="5734"/>
      <c r="P4" s="5734"/>
      <c r="Q4" s="5734"/>
      <c r="R4" s="5734"/>
      <c r="S4" s="5734"/>
      <c r="T4" s="5733" t="s">
        <v>710</v>
      </c>
      <c r="U4" s="5734"/>
      <c r="V4" s="5734"/>
      <c r="W4" s="5734"/>
      <c r="X4" s="5734"/>
      <c r="Y4" s="5735"/>
    </row>
    <row r="5" spans="1:33" ht="13.5" customHeight="1">
      <c r="A5" s="5731"/>
      <c r="B5" s="5736" t="s">
        <v>444</v>
      </c>
      <c r="C5" s="5736"/>
      <c r="D5" s="5736"/>
      <c r="E5" s="5736"/>
      <c r="F5" s="5736"/>
      <c r="G5" s="5736"/>
      <c r="H5" s="5736"/>
      <c r="I5" s="5736"/>
      <c r="J5" s="5736"/>
      <c r="K5" s="5736"/>
      <c r="L5" s="5736"/>
      <c r="M5" s="5737"/>
      <c r="N5" s="5736" t="s">
        <v>443</v>
      </c>
      <c r="O5" s="5736"/>
      <c r="P5" s="5736"/>
      <c r="Q5" s="5736"/>
      <c r="R5" s="5736"/>
      <c r="S5" s="5736"/>
      <c r="T5" s="5736"/>
      <c r="U5" s="5736"/>
      <c r="V5" s="5736"/>
      <c r="W5" s="5736"/>
      <c r="X5" s="5736"/>
      <c r="Y5" s="5737"/>
    </row>
    <row r="6" spans="1:33" ht="54" customHeight="1" thickBot="1">
      <c r="A6" s="5732"/>
      <c r="B6" s="1702" t="s">
        <v>442</v>
      </c>
      <c r="C6" s="1696" t="s">
        <v>441</v>
      </c>
      <c r="D6" s="1697" t="s">
        <v>440</v>
      </c>
      <c r="E6" s="1697" t="s">
        <v>439</v>
      </c>
      <c r="F6" s="1695" t="s">
        <v>438</v>
      </c>
      <c r="G6" s="1701" t="s">
        <v>437</v>
      </c>
      <c r="H6" s="1697" t="s">
        <v>442</v>
      </c>
      <c r="I6" s="1696" t="s">
        <v>441</v>
      </c>
      <c r="J6" s="1697" t="s">
        <v>440</v>
      </c>
      <c r="K6" s="1697" t="s">
        <v>439</v>
      </c>
      <c r="L6" s="1699" t="s">
        <v>438</v>
      </c>
      <c r="M6" s="1694" t="s">
        <v>437</v>
      </c>
      <c r="N6" s="1697" t="s">
        <v>442</v>
      </c>
      <c r="O6" s="1697" t="s">
        <v>441</v>
      </c>
      <c r="P6" s="1700" t="s">
        <v>440</v>
      </c>
      <c r="Q6" s="1696" t="s">
        <v>439</v>
      </c>
      <c r="R6" s="1699" t="s">
        <v>438</v>
      </c>
      <c r="S6" s="1698" t="s">
        <v>437</v>
      </c>
      <c r="T6" s="1697" t="s">
        <v>442</v>
      </c>
      <c r="U6" s="1696" t="s">
        <v>441</v>
      </c>
      <c r="V6" s="1696" t="s">
        <v>440</v>
      </c>
      <c r="W6" s="1696" t="s">
        <v>439</v>
      </c>
      <c r="X6" s="1695" t="s">
        <v>438</v>
      </c>
      <c r="Y6" s="1694" t="s">
        <v>437</v>
      </c>
      <c r="AA6" s="1693" t="s">
        <v>436</v>
      </c>
      <c r="AB6" s="1693" t="s">
        <v>435</v>
      </c>
      <c r="AC6" s="1693" t="s">
        <v>434</v>
      </c>
      <c r="AD6" s="1693" t="s">
        <v>433</v>
      </c>
    </row>
    <row r="7" spans="1:33" ht="15.75" customHeight="1">
      <c r="A7" s="1692" t="s">
        <v>432</v>
      </c>
      <c r="B7" s="3874"/>
      <c r="C7" s="3875"/>
      <c r="D7" s="3872"/>
      <c r="E7" s="3876"/>
      <c r="F7" s="3877"/>
      <c r="G7" s="3878"/>
      <c r="H7" s="3874"/>
      <c r="I7" s="3875"/>
      <c r="J7" s="3872"/>
      <c r="K7" s="3879"/>
      <c r="L7" s="3877"/>
      <c r="M7" s="3880"/>
      <c r="N7" s="3881"/>
      <c r="O7" s="3875"/>
      <c r="P7" s="3872"/>
      <c r="Q7" s="3876"/>
      <c r="R7" s="3882"/>
      <c r="S7" s="3878"/>
      <c r="T7" s="3881"/>
      <c r="U7" s="3883"/>
      <c r="V7" s="3873"/>
      <c r="W7" s="3876"/>
      <c r="X7" s="3882"/>
      <c r="Y7" s="3878"/>
      <c r="AA7">
        <f t="shared" ref="AA7:AA42" si="0">B7-(D7+E7)</f>
        <v>0</v>
      </c>
      <c r="AB7">
        <f t="shared" ref="AB7:AB42" si="1">N7-(P7+Q7)</f>
        <v>0</v>
      </c>
      <c r="AC7">
        <f t="shared" ref="AC7:AC42" si="2">H7-(J7+K7)</f>
        <v>0</v>
      </c>
      <c r="AD7">
        <f t="shared" ref="AD7:AD42" si="3">T7-(V7+W7)</f>
        <v>0</v>
      </c>
      <c r="AF7" s="1627">
        <f>(F7+L7+R7+X7)/3</f>
        <v>0</v>
      </c>
      <c r="AG7" s="1627"/>
    </row>
    <row r="8" spans="1:33">
      <c r="A8" s="1689" t="s">
        <v>431</v>
      </c>
      <c r="B8" s="3548"/>
      <c r="C8" s="3547"/>
      <c r="D8" s="3546"/>
      <c r="E8" s="3551"/>
      <c r="F8" s="3544"/>
      <c r="G8" s="3543"/>
      <c r="H8" s="3550"/>
      <c r="I8" s="3547"/>
      <c r="J8" s="3552"/>
      <c r="K8" s="3545"/>
      <c r="L8" s="3544"/>
      <c r="M8" s="3543"/>
      <c r="N8" s="3550"/>
      <c r="O8" s="3549"/>
      <c r="P8" s="3552"/>
      <c r="Q8" s="3545"/>
      <c r="R8" s="3553"/>
      <c r="S8" s="3543"/>
      <c r="T8" s="3550"/>
      <c r="U8" s="3547"/>
      <c r="V8" s="3546"/>
      <c r="W8" s="3545"/>
      <c r="X8" s="3544"/>
      <c r="Y8" s="3543"/>
      <c r="AA8">
        <f t="shared" si="0"/>
        <v>0</v>
      </c>
      <c r="AB8">
        <f t="shared" si="1"/>
        <v>0</v>
      </c>
      <c r="AC8">
        <f t="shared" si="2"/>
        <v>0</v>
      </c>
      <c r="AD8">
        <f t="shared" si="3"/>
        <v>0</v>
      </c>
      <c r="AF8" s="1627">
        <f>(F8+L8+R8+X8)/2</f>
        <v>0</v>
      </c>
      <c r="AG8" s="1627"/>
    </row>
    <row r="9" spans="1:33" ht="16.5" customHeight="1">
      <c r="A9" s="1688" t="s">
        <v>430</v>
      </c>
      <c r="B9" s="2532"/>
      <c r="C9" s="2533"/>
      <c r="D9" s="2531"/>
      <c r="E9" s="2530"/>
      <c r="F9" s="2535"/>
      <c r="G9" s="2528"/>
      <c r="H9" s="2534"/>
      <c r="I9" s="2533"/>
      <c r="J9" s="2531"/>
      <c r="K9" s="2530"/>
      <c r="L9" s="2535"/>
      <c r="M9" s="2528"/>
      <c r="N9" s="2534"/>
      <c r="O9" s="2533"/>
      <c r="P9" s="2537"/>
      <c r="Q9" s="2539"/>
      <c r="R9" s="2529"/>
      <c r="S9" s="2528"/>
      <c r="T9" s="2534"/>
      <c r="U9" s="2538"/>
      <c r="V9" s="2531"/>
      <c r="W9" s="2536"/>
      <c r="X9" s="2529"/>
      <c r="Y9" s="2528"/>
      <c r="AA9">
        <f t="shared" si="0"/>
        <v>0</v>
      </c>
      <c r="AB9">
        <f t="shared" si="1"/>
        <v>0</v>
      </c>
      <c r="AC9">
        <f t="shared" si="2"/>
        <v>0</v>
      </c>
      <c r="AD9">
        <f t="shared" si="3"/>
        <v>0</v>
      </c>
      <c r="AF9" s="1627">
        <v>8.75</v>
      </c>
      <c r="AG9" s="1627"/>
    </row>
    <row r="10" spans="1:33">
      <c r="A10" s="1687" t="s">
        <v>40</v>
      </c>
      <c r="B10" s="1648"/>
      <c r="C10" s="1647"/>
      <c r="D10" s="1646"/>
      <c r="E10" s="1651"/>
      <c r="F10" s="1644"/>
      <c r="G10" s="1643"/>
      <c r="H10" s="1650"/>
      <c r="I10" s="1647"/>
      <c r="J10" s="1652"/>
      <c r="K10" s="1645"/>
      <c r="L10" s="1644"/>
      <c r="M10" s="1643"/>
      <c r="N10" s="1650"/>
      <c r="O10" s="1647"/>
      <c r="P10" s="1646"/>
      <c r="Q10" s="1645"/>
      <c r="R10" s="1644"/>
      <c r="S10" s="1643"/>
      <c r="T10" s="1650"/>
      <c r="U10" s="1647"/>
      <c r="V10" s="1646"/>
      <c r="W10" s="1645"/>
      <c r="X10" s="1644"/>
      <c r="Y10" s="1643"/>
      <c r="AA10">
        <f t="shared" si="0"/>
        <v>0</v>
      </c>
      <c r="AB10">
        <f t="shared" si="1"/>
        <v>0</v>
      </c>
      <c r="AC10">
        <f t="shared" si="2"/>
        <v>0</v>
      </c>
      <c r="AD10">
        <f t="shared" si="3"/>
        <v>0</v>
      </c>
      <c r="AF10" s="1627">
        <f>(F10+L10+R10+X10)/2</f>
        <v>0</v>
      </c>
      <c r="AG10" s="1627"/>
    </row>
    <row r="11" spans="1:33">
      <c r="A11" s="1687" t="s">
        <v>429</v>
      </c>
      <c r="B11" s="3714"/>
      <c r="C11" s="3715"/>
      <c r="D11" s="3719"/>
      <c r="E11" s="3711"/>
      <c r="F11" s="3717"/>
      <c r="G11" s="3709"/>
      <c r="H11" s="3716"/>
      <c r="I11" s="3715"/>
      <c r="J11" s="3719"/>
      <c r="K11" s="3718"/>
      <c r="L11" s="3717"/>
      <c r="M11" s="3709"/>
      <c r="N11" s="3716"/>
      <c r="O11" s="3715"/>
      <c r="P11" s="3712"/>
      <c r="Q11" s="3711"/>
      <c r="R11" s="3710"/>
      <c r="S11" s="3720"/>
      <c r="T11" s="3714"/>
      <c r="U11" s="3713"/>
      <c r="V11" s="3712"/>
      <c r="W11" s="3711"/>
      <c r="X11" s="3710"/>
      <c r="Y11" s="3709"/>
      <c r="AA11">
        <f t="shared" si="0"/>
        <v>0</v>
      </c>
      <c r="AB11">
        <f t="shared" si="1"/>
        <v>0</v>
      </c>
      <c r="AC11">
        <f t="shared" si="2"/>
        <v>0</v>
      </c>
      <c r="AD11">
        <f t="shared" si="3"/>
        <v>0</v>
      </c>
      <c r="AF11" s="1627">
        <f>(F11+L11+R11+X11)/4</f>
        <v>0</v>
      </c>
      <c r="AG11" s="1627"/>
    </row>
    <row r="12" spans="1:33">
      <c r="A12" s="1688" t="s">
        <v>42</v>
      </c>
      <c r="B12" s="2139"/>
      <c r="C12" s="2136"/>
      <c r="D12" s="2137"/>
      <c r="E12" s="2138"/>
      <c r="F12" s="2145"/>
      <c r="G12" s="2144"/>
      <c r="H12" s="2139"/>
      <c r="I12" s="2136"/>
      <c r="J12" s="2137"/>
      <c r="K12" s="2140"/>
      <c r="L12" s="2145"/>
      <c r="M12" s="2144"/>
      <c r="N12" s="2135"/>
      <c r="O12" s="2136"/>
      <c r="P12" s="2141"/>
      <c r="Q12" s="2138"/>
      <c r="R12" s="2145"/>
      <c r="S12" s="2144"/>
      <c r="T12" s="2139"/>
      <c r="U12" s="2143"/>
      <c r="V12" s="2141"/>
      <c r="W12" s="2138"/>
      <c r="X12" s="2142"/>
      <c r="Y12" s="2144"/>
      <c r="AA12">
        <f t="shared" si="0"/>
        <v>0</v>
      </c>
      <c r="AB12">
        <f t="shared" si="1"/>
        <v>0</v>
      </c>
      <c r="AC12">
        <f t="shared" si="2"/>
        <v>0</v>
      </c>
      <c r="AD12">
        <f t="shared" si="3"/>
        <v>0</v>
      </c>
      <c r="AF12" s="1627">
        <f>(F12+L12+R12+X12)/3</f>
        <v>0</v>
      </c>
      <c r="AG12" s="1627"/>
    </row>
    <row r="13" spans="1:33">
      <c r="A13" s="1687" t="s">
        <v>43</v>
      </c>
      <c r="B13" s="3937"/>
      <c r="C13" s="3940"/>
      <c r="D13" s="3939"/>
      <c r="E13" s="3938"/>
      <c r="F13" s="3942"/>
      <c r="G13" s="3941"/>
      <c r="H13" s="3937"/>
      <c r="I13" s="3940"/>
      <c r="J13" s="3939"/>
      <c r="K13" s="3938"/>
      <c r="L13" s="3942"/>
      <c r="M13" s="3941"/>
      <c r="N13" s="3937"/>
      <c r="O13" s="3940"/>
      <c r="P13" s="3939"/>
      <c r="Q13" s="3938"/>
      <c r="R13" s="3935"/>
      <c r="S13" s="3936"/>
      <c r="T13" s="3937"/>
      <c r="U13" s="3940"/>
      <c r="V13" s="3939"/>
      <c r="W13" s="3938"/>
      <c r="X13" s="3934"/>
      <c r="Y13" s="3936"/>
      <c r="AA13">
        <f t="shared" si="0"/>
        <v>0</v>
      </c>
      <c r="AB13">
        <f t="shared" si="1"/>
        <v>0</v>
      </c>
      <c r="AC13">
        <f t="shared" si="2"/>
        <v>0</v>
      </c>
      <c r="AD13">
        <f t="shared" si="3"/>
        <v>0</v>
      </c>
      <c r="AF13" s="1627">
        <f>(F13+L13+R13+X13)/2</f>
        <v>0</v>
      </c>
      <c r="AG13" s="1627"/>
    </row>
    <row r="14" spans="1:33">
      <c r="A14" s="1653" t="s">
        <v>44</v>
      </c>
      <c r="B14" s="1686"/>
      <c r="C14" s="2092"/>
      <c r="D14" s="2093"/>
      <c r="E14" s="2094"/>
      <c r="F14" s="2095"/>
      <c r="G14" s="2096"/>
      <c r="H14" s="2097"/>
      <c r="I14" s="2092"/>
      <c r="J14" s="2093"/>
      <c r="K14" s="2094"/>
      <c r="L14" s="2095"/>
      <c r="M14" s="2096"/>
      <c r="N14" s="2097"/>
      <c r="O14" s="2092"/>
      <c r="P14" s="2093"/>
      <c r="Q14" s="2094"/>
      <c r="R14" s="2087"/>
      <c r="S14" s="2096"/>
      <c r="T14" s="2097"/>
      <c r="U14" s="2092"/>
      <c r="V14" s="2093"/>
      <c r="W14" s="2094"/>
      <c r="X14" s="2095"/>
      <c r="Y14" s="2096"/>
      <c r="AA14">
        <f t="shared" si="0"/>
        <v>0</v>
      </c>
      <c r="AB14">
        <f t="shared" si="1"/>
        <v>0</v>
      </c>
      <c r="AC14">
        <f t="shared" si="2"/>
        <v>0</v>
      </c>
      <c r="AD14">
        <f t="shared" si="3"/>
        <v>0</v>
      </c>
      <c r="AF14" s="1627">
        <f>(F14+L14+R14+X14)/3</f>
        <v>0</v>
      </c>
      <c r="AG14" s="1627"/>
    </row>
    <row r="15" spans="1:33">
      <c r="A15" s="1653" t="s">
        <v>45</v>
      </c>
      <c r="B15" s="2187"/>
      <c r="C15" s="2184"/>
      <c r="D15" s="2185"/>
      <c r="E15" s="2186"/>
      <c r="F15" s="2190"/>
      <c r="G15" s="2189"/>
      <c r="H15" s="2183"/>
      <c r="I15" s="2184"/>
      <c r="J15" s="2185"/>
      <c r="K15" s="2188"/>
      <c r="L15" s="2190"/>
      <c r="M15" s="2189"/>
      <c r="N15" s="2183"/>
      <c r="O15" s="2175"/>
      <c r="P15" s="2176"/>
      <c r="Q15" s="2177"/>
      <c r="R15" s="2190"/>
      <c r="S15" s="2189"/>
      <c r="T15" s="2183"/>
      <c r="U15" s="2175"/>
      <c r="V15" s="2176"/>
      <c r="W15" s="2178"/>
      <c r="X15" s="2179"/>
      <c r="Y15" s="2189"/>
      <c r="AA15">
        <f t="shared" si="0"/>
        <v>0</v>
      </c>
      <c r="AB15">
        <f t="shared" si="1"/>
        <v>0</v>
      </c>
      <c r="AC15">
        <f t="shared" si="2"/>
        <v>0</v>
      </c>
      <c r="AD15">
        <f t="shared" si="3"/>
        <v>0</v>
      </c>
      <c r="AF15" s="1627">
        <f>(F15+L15+R15+X15)/2</f>
        <v>0</v>
      </c>
      <c r="AG15" s="1627"/>
    </row>
    <row r="16" spans="1:33">
      <c r="A16" s="1653" t="s">
        <v>428</v>
      </c>
      <c r="B16" s="3308"/>
      <c r="C16" s="3309"/>
      <c r="D16" s="3310"/>
      <c r="E16" s="3311"/>
      <c r="F16" s="3312"/>
      <c r="G16" s="3313"/>
      <c r="H16" s="3314"/>
      <c r="I16" s="3309"/>
      <c r="J16" s="3310"/>
      <c r="K16" s="3311"/>
      <c r="L16" s="3312"/>
      <c r="M16" s="3313"/>
      <c r="N16" s="3306"/>
      <c r="O16" s="3303"/>
      <c r="P16" s="3302"/>
      <c r="Q16" s="3307"/>
      <c r="R16" s="3304"/>
      <c r="S16" s="3305"/>
      <c r="T16" s="3306"/>
      <c r="U16" s="3303"/>
      <c r="V16" s="3302"/>
      <c r="W16" s="3307"/>
      <c r="X16" s="3304"/>
      <c r="Y16" s="3305"/>
      <c r="AA16">
        <f t="shared" si="0"/>
        <v>0</v>
      </c>
      <c r="AB16">
        <f t="shared" si="1"/>
        <v>0</v>
      </c>
      <c r="AC16">
        <f t="shared" si="2"/>
        <v>0</v>
      </c>
      <c r="AD16">
        <f t="shared" si="3"/>
        <v>0</v>
      </c>
      <c r="AF16" s="1627">
        <f>(F16+L16+R16+X16)/4</f>
        <v>0</v>
      </c>
      <c r="AG16" s="1627"/>
    </row>
    <row r="17" spans="1:33" ht="15.75" customHeight="1">
      <c r="A17" s="1685" t="s">
        <v>47</v>
      </c>
      <c r="B17" s="1674"/>
      <c r="C17" s="1669"/>
      <c r="D17" s="1668"/>
      <c r="E17" s="1672"/>
      <c r="F17" s="1666"/>
      <c r="G17" s="1654"/>
      <c r="H17" s="1674"/>
      <c r="I17" s="1669"/>
      <c r="J17" s="1668"/>
      <c r="K17" s="1667"/>
      <c r="L17" s="1666"/>
      <c r="M17" s="1654"/>
      <c r="N17" s="1674"/>
      <c r="O17" s="1682"/>
      <c r="P17" s="1668"/>
      <c r="Q17" s="1672"/>
      <c r="R17" s="1675"/>
      <c r="S17" s="1654"/>
      <c r="T17" s="1674"/>
      <c r="U17" s="1682"/>
      <c r="V17" s="1673"/>
      <c r="W17" s="1672"/>
      <c r="X17" s="1675"/>
      <c r="Y17" s="1654"/>
      <c r="AA17">
        <f t="shared" si="0"/>
        <v>0</v>
      </c>
      <c r="AB17">
        <f t="shared" si="1"/>
        <v>0</v>
      </c>
      <c r="AC17">
        <f t="shared" si="2"/>
        <v>0</v>
      </c>
      <c r="AD17">
        <f t="shared" si="3"/>
        <v>0</v>
      </c>
      <c r="AF17" s="1627">
        <f>(F17+L17+R17+X17)/2</f>
        <v>0</v>
      </c>
      <c r="AG17" s="1627"/>
    </row>
    <row r="18" spans="1:33" ht="16.5" customHeight="1">
      <c r="A18" s="1653" t="s">
        <v>48</v>
      </c>
      <c r="B18" s="4160"/>
      <c r="C18" s="4157"/>
      <c r="D18" s="4158"/>
      <c r="E18" s="4159"/>
      <c r="F18" s="4166"/>
      <c r="G18" s="4165"/>
      <c r="H18" s="4156"/>
      <c r="I18" s="4157"/>
      <c r="J18" s="4158"/>
      <c r="K18" s="4161"/>
      <c r="L18" s="4166"/>
      <c r="M18" s="4165"/>
      <c r="N18" s="4156"/>
      <c r="O18" s="4157"/>
      <c r="P18" s="4162"/>
      <c r="Q18" s="4159"/>
      <c r="R18" s="4167"/>
      <c r="S18" s="4168"/>
      <c r="T18" s="4160"/>
      <c r="U18" s="4164"/>
      <c r="V18" s="4162"/>
      <c r="W18" s="4159"/>
      <c r="X18" s="4163"/>
      <c r="Y18" s="4165"/>
      <c r="AA18">
        <f t="shared" si="0"/>
        <v>0</v>
      </c>
      <c r="AB18">
        <f t="shared" si="1"/>
        <v>0</v>
      </c>
      <c r="AC18">
        <f t="shared" si="2"/>
        <v>0</v>
      </c>
      <c r="AD18">
        <f t="shared" si="3"/>
        <v>0</v>
      </c>
      <c r="AF18" s="1627">
        <f>(F18+L18+R18+X18)/3</f>
        <v>0</v>
      </c>
      <c r="AG18" s="1627"/>
    </row>
    <row r="19" spans="1:33">
      <c r="A19" s="1684" t="s">
        <v>427</v>
      </c>
      <c r="B19" s="3479"/>
      <c r="C19" s="3480"/>
      <c r="D19" s="3484"/>
      <c r="E19" s="3476"/>
      <c r="F19" s="3482"/>
      <c r="G19" s="3474"/>
      <c r="H19" s="3481"/>
      <c r="I19" s="3478"/>
      <c r="J19" s="3484"/>
      <c r="K19" s="3483"/>
      <c r="L19" s="3482"/>
      <c r="M19" s="3474"/>
      <c r="N19" s="3481"/>
      <c r="O19" s="3478"/>
      <c r="P19" s="3484"/>
      <c r="Q19" s="3476"/>
      <c r="R19" s="3485"/>
      <c r="S19" s="3474"/>
      <c r="T19" s="3481"/>
      <c r="U19" s="3478"/>
      <c r="V19" s="3477"/>
      <c r="W19" s="3476"/>
      <c r="X19" s="3475"/>
      <c r="Y19" s="3474"/>
      <c r="AA19">
        <f t="shared" si="0"/>
        <v>0</v>
      </c>
      <c r="AB19">
        <f t="shared" si="1"/>
        <v>0</v>
      </c>
      <c r="AC19">
        <f t="shared" si="2"/>
        <v>0</v>
      </c>
      <c r="AD19">
        <f t="shared" si="3"/>
        <v>0</v>
      </c>
      <c r="AF19" s="1627">
        <f>(F19+L19+R19+X19)/3</f>
        <v>0</v>
      </c>
      <c r="AG19" s="1627"/>
    </row>
    <row r="20" spans="1:33">
      <c r="A20" s="1684" t="s">
        <v>49</v>
      </c>
      <c r="B20" s="4108"/>
      <c r="C20" s="4099"/>
      <c r="D20" s="4098"/>
      <c r="E20" s="4097"/>
      <c r="F20" s="4096"/>
      <c r="G20" s="4101"/>
      <c r="H20" s="4100"/>
      <c r="I20" s="4095"/>
      <c r="J20" s="4094"/>
      <c r="K20" s="4097"/>
      <c r="L20" s="4096"/>
      <c r="M20" s="4101"/>
      <c r="N20" s="4107"/>
      <c r="O20" s="4106"/>
      <c r="P20" s="4105"/>
      <c r="Q20" s="4104"/>
      <c r="R20" s="4103"/>
      <c r="S20" s="4102"/>
      <c r="T20" s="4107"/>
      <c r="U20" s="4106"/>
      <c r="V20" s="4105"/>
      <c r="W20" s="4104"/>
      <c r="X20" s="4103"/>
      <c r="Y20" s="4102"/>
      <c r="AA20">
        <f t="shared" si="0"/>
        <v>0</v>
      </c>
      <c r="AB20">
        <f t="shared" si="1"/>
        <v>0</v>
      </c>
      <c r="AC20">
        <f t="shared" si="2"/>
        <v>0</v>
      </c>
      <c r="AD20">
        <f t="shared" si="3"/>
        <v>0</v>
      </c>
      <c r="AF20" s="1627">
        <f>(F20+L20+R20+X20)/4</f>
        <v>0</v>
      </c>
      <c r="AG20" s="1627"/>
    </row>
    <row r="21" spans="1:33">
      <c r="A21" s="1683" t="s">
        <v>51</v>
      </c>
      <c r="B21" s="4043"/>
      <c r="C21" s="4044"/>
      <c r="D21" s="4048"/>
      <c r="E21" s="4040"/>
      <c r="F21" s="4046"/>
      <c r="G21" s="4038"/>
      <c r="H21" s="4045"/>
      <c r="I21" s="4042"/>
      <c r="J21" s="4048"/>
      <c r="K21" s="4047"/>
      <c r="L21" s="4046"/>
      <c r="M21" s="4038"/>
      <c r="N21" s="4045"/>
      <c r="O21" s="4042"/>
      <c r="P21" s="4048"/>
      <c r="Q21" s="4040"/>
      <c r="R21" s="4039"/>
      <c r="S21" s="4038"/>
      <c r="T21" s="4045"/>
      <c r="U21" s="4042"/>
      <c r="V21" s="4041"/>
      <c r="W21" s="4040"/>
      <c r="X21" s="4039"/>
      <c r="Y21" s="4038"/>
      <c r="AA21">
        <f t="shared" si="0"/>
        <v>0</v>
      </c>
      <c r="AB21">
        <f t="shared" si="1"/>
        <v>0</v>
      </c>
      <c r="AC21">
        <f t="shared" si="2"/>
        <v>0</v>
      </c>
      <c r="AD21">
        <f t="shared" si="3"/>
        <v>0</v>
      </c>
      <c r="AF21" s="1627">
        <f>(F21+L21+R21+X21)/4</f>
        <v>0</v>
      </c>
      <c r="AG21" s="1627"/>
    </row>
    <row r="22" spans="1:33">
      <c r="A22" s="1656" t="s">
        <v>52</v>
      </c>
      <c r="B22" s="4274"/>
      <c r="C22" s="4273"/>
      <c r="D22" s="4272"/>
      <c r="E22" s="4276"/>
      <c r="F22" s="4271"/>
      <c r="G22" s="4275"/>
      <c r="H22" s="4283"/>
      <c r="I22" s="4288"/>
      <c r="J22" s="4287"/>
      <c r="K22" s="4286"/>
      <c r="L22" s="4285"/>
      <c r="M22" s="4278"/>
      <c r="N22" s="4277"/>
      <c r="O22" s="4284"/>
      <c r="P22" s="4272"/>
      <c r="Q22" s="4276"/>
      <c r="R22" s="4039"/>
      <c r="S22" s="4038"/>
      <c r="T22" s="4283"/>
      <c r="U22" s="4282"/>
      <c r="V22" s="4281"/>
      <c r="W22" s="4280"/>
      <c r="X22" s="4279"/>
      <c r="Y22" s="4278"/>
      <c r="AA22">
        <f t="shared" si="0"/>
        <v>0</v>
      </c>
      <c r="AB22">
        <f t="shared" si="1"/>
        <v>0</v>
      </c>
      <c r="AC22">
        <f t="shared" si="2"/>
        <v>0</v>
      </c>
      <c r="AD22">
        <f t="shared" si="3"/>
        <v>0</v>
      </c>
      <c r="AF22" s="1627">
        <f>(F22+L22+R22+X22)/3</f>
        <v>0</v>
      </c>
      <c r="AG22" s="1627"/>
    </row>
    <row r="23" spans="1:33">
      <c r="A23" s="1653" t="s">
        <v>53</v>
      </c>
      <c r="B23" s="3409"/>
      <c r="C23" s="3410"/>
      <c r="D23" s="3412"/>
      <c r="E23" s="3407"/>
      <c r="F23" s="3411"/>
      <c r="G23" s="3414"/>
      <c r="H23" s="3422"/>
      <c r="I23" s="3418"/>
      <c r="J23" s="3419"/>
      <c r="K23" s="3421"/>
      <c r="L23" s="3423"/>
      <c r="M23" s="3415"/>
      <c r="N23" s="3409"/>
      <c r="O23" s="3408"/>
      <c r="P23" s="3412"/>
      <c r="Q23" s="3407"/>
      <c r="R23" s="3406"/>
      <c r="S23" s="3405"/>
      <c r="T23" s="3422"/>
      <c r="U23" s="3420"/>
      <c r="V23" s="3417"/>
      <c r="W23" s="3416"/>
      <c r="X23" s="3413"/>
      <c r="Y23" s="3415"/>
      <c r="AA23">
        <f t="shared" si="0"/>
        <v>0</v>
      </c>
      <c r="AB23">
        <f t="shared" si="1"/>
        <v>0</v>
      </c>
      <c r="AC23">
        <f t="shared" si="2"/>
        <v>0</v>
      </c>
      <c r="AD23">
        <f t="shared" si="3"/>
        <v>0</v>
      </c>
      <c r="AF23" s="1627">
        <f>(F23+L23+R23+X23)/4</f>
        <v>0</v>
      </c>
      <c r="AG23" s="1627"/>
    </row>
    <row r="24" spans="1:33">
      <c r="A24" s="1656" t="s">
        <v>54</v>
      </c>
      <c r="B24" s="3260"/>
      <c r="C24" s="3259"/>
      <c r="D24" s="3251"/>
      <c r="E24" s="3254"/>
      <c r="F24" s="3253"/>
      <c r="G24" s="3258"/>
      <c r="H24" s="3256"/>
      <c r="I24" s="3255"/>
      <c r="J24" s="3251"/>
      <c r="K24" s="3254"/>
      <c r="L24" s="3253"/>
      <c r="M24" s="3258"/>
      <c r="N24" s="3256"/>
      <c r="O24" s="3255"/>
      <c r="P24" s="3251"/>
      <c r="Q24" s="3254"/>
      <c r="R24" s="3253"/>
      <c r="S24" s="3257"/>
      <c r="T24" s="3256"/>
      <c r="U24" s="3255"/>
      <c r="V24" s="3251"/>
      <c r="W24" s="3254"/>
      <c r="X24" s="3253"/>
      <c r="Y24" s="3252"/>
      <c r="AA24">
        <f t="shared" si="0"/>
        <v>0</v>
      </c>
      <c r="AB24">
        <f t="shared" si="1"/>
        <v>0</v>
      </c>
      <c r="AC24">
        <f t="shared" si="2"/>
        <v>0</v>
      </c>
      <c r="AD24">
        <f t="shared" si="3"/>
        <v>0</v>
      </c>
      <c r="AF24" s="1627">
        <f>(F24+L24+R24+X24)/4</f>
        <v>0</v>
      </c>
      <c r="AG24" s="1627"/>
    </row>
    <row r="25" spans="1:33">
      <c r="A25" s="1653" t="s">
        <v>55</v>
      </c>
      <c r="B25" s="4127"/>
      <c r="C25" s="4128"/>
      <c r="D25" s="4129"/>
      <c r="E25" s="4130"/>
      <c r="F25" s="4125"/>
      <c r="G25" s="4131"/>
      <c r="H25" s="4132"/>
      <c r="I25" s="4133"/>
      <c r="J25" s="4129"/>
      <c r="K25" s="4130"/>
      <c r="L25" s="4126"/>
      <c r="M25" s="4131"/>
      <c r="N25" s="1680"/>
      <c r="O25" s="1679"/>
      <c r="P25" s="1678"/>
      <c r="Q25" s="1677"/>
      <c r="R25" s="1675"/>
      <c r="S25" s="1654"/>
      <c r="T25" s="1680"/>
      <c r="U25" s="1679"/>
      <c r="V25" s="1678"/>
      <c r="W25" s="1677"/>
      <c r="X25" s="1675"/>
      <c r="Y25" s="1676"/>
      <c r="AA25">
        <f t="shared" si="0"/>
        <v>0</v>
      </c>
      <c r="AB25">
        <f t="shared" si="1"/>
        <v>0</v>
      </c>
      <c r="AC25">
        <f t="shared" si="2"/>
        <v>0</v>
      </c>
      <c r="AD25">
        <f t="shared" si="3"/>
        <v>0</v>
      </c>
      <c r="AF25" s="1627">
        <f>(F25+L25+R25+X25)/3</f>
        <v>0</v>
      </c>
      <c r="AG25" s="1627"/>
    </row>
    <row r="26" spans="1:33">
      <c r="A26" s="1653" t="s">
        <v>56</v>
      </c>
      <c r="B26" s="4334"/>
      <c r="C26" s="4335"/>
      <c r="D26" s="4338"/>
      <c r="E26" s="4333"/>
      <c r="F26" s="4336"/>
      <c r="G26" s="4339"/>
      <c r="H26" s="4334"/>
      <c r="I26" s="4335"/>
      <c r="J26" s="4338"/>
      <c r="K26" s="4337"/>
      <c r="L26" s="4336"/>
      <c r="M26" s="4332"/>
      <c r="N26" s="1680"/>
      <c r="O26" s="1679"/>
      <c r="P26" s="1678"/>
      <c r="Q26" s="1677"/>
      <c r="R26" s="1675"/>
      <c r="S26" s="1654"/>
      <c r="T26" s="1680"/>
      <c r="U26" s="1679"/>
      <c r="V26" s="1678"/>
      <c r="W26" s="1677"/>
      <c r="X26" s="1675"/>
      <c r="Y26" s="1676"/>
      <c r="AA26">
        <f t="shared" si="0"/>
        <v>0</v>
      </c>
      <c r="AB26">
        <f t="shared" si="1"/>
        <v>0</v>
      </c>
      <c r="AC26">
        <f t="shared" si="2"/>
        <v>0</v>
      </c>
      <c r="AD26">
        <f t="shared" si="3"/>
        <v>0</v>
      </c>
      <c r="AF26" s="1627">
        <f>(F26+L26+R26+X26)/2</f>
        <v>0</v>
      </c>
      <c r="AG26" s="1627"/>
    </row>
    <row r="27" spans="1:33" ht="15.75" customHeight="1">
      <c r="A27" s="1653" t="s">
        <v>426</v>
      </c>
      <c r="B27" s="2258"/>
      <c r="C27" s="2259"/>
      <c r="D27" s="2262"/>
      <c r="E27" s="2255"/>
      <c r="F27" s="2260"/>
      <c r="G27" s="2254"/>
      <c r="H27" s="2258"/>
      <c r="I27" s="2259"/>
      <c r="J27" s="2262"/>
      <c r="K27" s="2261"/>
      <c r="L27" s="2260"/>
      <c r="M27" s="2254"/>
      <c r="N27" s="2258"/>
      <c r="O27" s="2257"/>
      <c r="P27" s="2262"/>
      <c r="Q27" s="2255"/>
      <c r="R27" s="2265"/>
      <c r="S27" s="2263"/>
      <c r="T27" s="2258"/>
      <c r="U27" s="2257"/>
      <c r="V27" s="2256"/>
      <c r="W27" s="2255"/>
      <c r="X27" s="2264"/>
      <c r="Y27" s="2254"/>
      <c r="AA27">
        <f t="shared" si="0"/>
        <v>0</v>
      </c>
      <c r="AB27">
        <f t="shared" si="1"/>
        <v>0</v>
      </c>
      <c r="AC27">
        <f t="shared" si="2"/>
        <v>0</v>
      </c>
      <c r="AD27">
        <f t="shared" si="3"/>
        <v>0</v>
      </c>
      <c r="AF27" s="1627">
        <f>(F27+L27+R27+X27)/2</f>
        <v>0</v>
      </c>
      <c r="AG27" s="1627"/>
    </row>
    <row r="28" spans="1:33">
      <c r="A28" s="1653" t="s">
        <v>58</v>
      </c>
      <c r="B28" s="3822"/>
      <c r="C28" s="3823"/>
      <c r="D28" s="3820"/>
      <c r="E28" s="3826"/>
      <c r="F28" s="3825"/>
      <c r="G28" s="3817"/>
      <c r="H28" s="3824"/>
      <c r="I28" s="3821"/>
      <c r="J28" s="3820"/>
      <c r="K28" s="3826"/>
      <c r="L28" s="3825"/>
      <c r="M28" s="3829"/>
      <c r="N28" s="3822"/>
      <c r="O28" s="3821"/>
      <c r="P28" s="3827"/>
      <c r="Q28" s="3819"/>
      <c r="R28" s="3972"/>
      <c r="S28" s="3828"/>
      <c r="T28" s="3822"/>
      <c r="U28" s="3821"/>
      <c r="V28" s="3820"/>
      <c r="W28" s="3819"/>
      <c r="X28" s="3818"/>
      <c r="Y28" s="3817"/>
      <c r="AA28">
        <f t="shared" si="0"/>
        <v>0</v>
      </c>
      <c r="AB28">
        <f t="shared" si="1"/>
        <v>0</v>
      </c>
      <c r="AC28">
        <f t="shared" si="2"/>
        <v>0</v>
      </c>
      <c r="AD28">
        <f t="shared" si="3"/>
        <v>0</v>
      </c>
      <c r="AF28" s="1627">
        <f>(F28+L28+R28+X28)/2</f>
        <v>0</v>
      </c>
      <c r="AG28" s="1627"/>
    </row>
    <row r="29" spans="1:33">
      <c r="A29" s="1653" t="s">
        <v>59</v>
      </c>
      <c r="B29" s="4431"/>
      <c r="C29" s="4433"/>
      <c r="D29" s="4427"/>
      <c r="E29" s="4423"/>
      <c r="F29" s="4429"/>
      <c r="G29" s="4432"/>
      <c r="H29" s="4431"/>
      <c r="I29" s="4425"/>
      <c r="J29" s="4427"/>
      <c r="K29" s="4430"/>
      <c r="L29" s="4429"/>
      <c r="M29" s="4428"/>
      <c r="N29" s="4426"/>
      <c r="O29" s="4425"/>
      <c r="P29" s="4427"/>
      <c r="Q29" s="4423"/>
      <c r="R29" s="4420"/>
      <c r="S29" s="4419"/>
      <c r="T29" s="4426"/>
      <c r="U29" s="4425"/>
      <c r="V29" s="4424"/>
      <c r="W29" s="4423"/>
      <c r="X29" s="4422"/>
      <c r="Y29" s="4421"/>
      <c r="AA29">
        <f t="shared" si="0"/>
        <v>0</v>
      </c>
      <c r="AB29">
        <f t="shared" si="1"/>
        <v>0</v>
      </c>
      <c r="AC29">
        <f t="shared" si="2"/>
        <v>0</v>
      </c>
      <c r="AD29">
        <f t="shared" si="3"/>
        <v>0</v>
      </c>
      <c r="AF29" s="1627">
        <f>(F29+L29+R29+X29)/3</f>
        <v>0</v>
      </c>
      <c r="AG29" s="1627"/>
    </row>
    <row r="30" spans="1:33">
      <c r="A30" s="1653" t="s">
        <v>425</v>
      </c>
      <c r="B30" s="4491"/>
      <c r="C30" s="4486"/>
      <c r="D30" s="4485"/>
      <c r="E30" s="4490"/>
      <c r="F30" s="4493"/>
      <c r="G30" s="4492"/>
      <c r="H30" s="4491"/>
      <c r="I30" s="4486"/>
      <c r="J30" s="4488"/>
      <c r="K30" s="4490"/>
      <c r="L30" s="4482"/>
      <c r="M30" s="4483"/>
      <c r="N30" s="4487"/>
      <c r="O30" s="4489"/>
      <c r="P30" s="4485"/>
      <c r="Q30" s="4484"/>
      <c r="R30" s="4481"/>
      <c r="S30" s="4480"/>
      <c r="T30" s="4487"/>
      <c r="U30" s="4489"/>
      <c r="V30" s="4488"/>
      <c r="W30" s="4484"/>
      <c r="X30" s="4482"/>
      <c r="Y30" s="4483"/>
      <c r="AA30">
        <f t="shared" si="0"/>
        <v>0</v>
      </c>
      <c r="AB30">
        <f t="shared" si="1"/>
        <v>0</v>
      </c>
      <c r="AC30">
        <f t="shared" si="2"/>
        <v>0</v>
      </c>
      <c r="AD30">
        <f t="shared" si="3"/>
        <v>0</v>
      </c>
      <c r="AF30" s="1627">
        <f>(F30+L30+R30+X30)/3</f>
        <v>0</v>
      </c>
      <c r="AG30" s="1627"/>
    </row>
    <row r="31" spans="1:33">
      <c r="A31" s="1653" t="s">
        <v>424</v>
      </c>
      <c r="B31" s="4650"/>
      <c r="C31" s="4651"/>
      <c r="D31" s="4652"/>
      <c r="E31" s="4653"/>
      <c r="F31" s="4645"/>
      <c r="G31" s="4646"/>
      <c r="H31" s="4650"/>
      <c r="I31" s="4651"/>
      <c r="J31" s="4652"/>
      <c r="K31" s="4653"/>
      <c r="L31" s="4645"/>
      <c r="M31" s="4646"/>
      <c r="N31" s="4644"/>
      <c r="O31" s="4642"/>
      <c r="P31" s="4647"/>
      <c r="Q31" s="4643"/>
      <c r="R31" s="4648"/>
      <c r="S31" s="4649"/>
      <c r="T31" s="4650"/>
      <c r="U31" s="4651"/>
      <c r="V31" s="4652"/>
      <c r="W31" s="4653"/>
      <c r="X31" s="4648"/>
      <c r="Y31" s="4654"/>
      <c r="AA31">
        <f t="shared" si="0"/>
        <v>0</v>
      </c>
      <c r="AB31">
        <f t="shared" si="1"/>
        <v>0</v>
      </c>
      <c r="AC31">
        <f t="shared" si="2"/>
        <v>0</v>
      </c>
      <c r="AD31">
        <f t="shared" si="3"/>
        <v>0</v>
      </c>
      <c r="AF31" s="1627">
        <f>(F31+L31+R31+X31)/2</f>
        <v>0</v>
      </c>
      <c r="AG31" s="1627"/>
    </row>
    <row r="32" spans="1:33">
      <c r="A32" s="1653" t="s">
        <v>423</v>
      </c>
      <c r="B32" s="1670"/>
      <c r="C32" s="1669"/>
      <c r="D32" s="1668"/>
      <c r="E32" s="1667"/>
      <c r="F32" s="1666"/>
      <c r="G32" s="1671"/>
      <c r="H32" s="1670"/>
      <c r="I32" s="1669"/>
      <c r="J32" s="1668"/>
      <c r="K32" s="1667"/>
      <c r="L32" s="1675"/>
      <c r="M32" s="1671"/>
      <c r="N32" s="1674"/>
      <c r="O32" s="1669"/>
      <c r="P32" s="1673"/>
      <c r="Q32" s="1672"/>
      <c r="R32" s="1655"/>
      <c r="S32" s="1671"/>
      <c r="T32" s="1670"/>
      <c r="U32" s="1669"/>
      <c r="V32" s="1668"/>
      <c r="W32" s="1667"/>
      <c r="X32" s="1666"/>
      <c r="Y32" s="1654"/>
      <c r="AA32">
        <f t="shared" si="0"/>
        <v>0</v>
      </c>
      <c r="AB32">
        <f t="shared" si="1"/>
        <v>0</v>
      </c>
      <c r="AC32">
        <f t="shared" si="2"/>
        <v>0</v>
      </c>
      <c r="AD32">
        <f t="shared" si="3"/>
        <v>0</v>
      </c>
      <c r="AF32" s="1627">
        <f>(F32+L32+R32+X32)/3</f>
        <v>0</v>
      </c>
      <c r="AG32" s="1627"/>
    </row>
    <row r="33" spans="1:33">
      <c r="A33" s="1653" t="s">
        <v>63</v>
      </c>
      <c r="B33" s="4811"/>
      <c r="C33" s="4812"/>
      <c r="D33" s="4817"/>
      <c r="E33" s="4813"/>
      <c r="F33" s="4810"/>
      <c r="G33" s="4808"/>
      <c r="H33" s="4811"/>
      <c r="I33" s="4814"/>
      <c r="J33" s="4817"/>
      <c r="K33" s="4818"/>
      <c r="L33" s="4810"/>
      <c r="M33" s="4808"/>
      <c r="N33" s="4806"/>
      <c r="O33" s="4816"/>
      <c r="P33" s="4809"/>
      <c r="Q33" s="4815"/>
      <c r="R33" s="4805"/>
      <c r="S33" s="4807"/>
      <c r="T33" s="4806"/>
      <c r="U33" s="4816"/>
      <c r="V33" s="4819"/>
      <c r="W33" s="4815"/>
      <c r="X33" s="4805"/>
      <c r="Y33" s="4807"/>
      <c r="AA33">
        <f t="shared" si="0"/>
        <v>0</v>
      </c>
      <c r="AB33">
        <f t="shared" si="1"/>
        <v>0</v>
      </c>
      <c r="AC33">
        <f t="shared" si="2"/>
        <v>0</v>
      </c>
      <c r="AD33">
        <f t="shared" si="3"/>
        <v>0</v>
      </c>
      <c r="AF33" s="1627">
        <f>(F33+L33+R33+X33)/3</f>
        <v>0</v>
      </c>
      <c r="AG33" s="1627"/>
    </row>
    <row r="34" spans="1:33">
      <c r="A34" s="1653" t="s">
        <v>422</v>
      </c>
      <c r="B34" s="3660"/>
      <c r="C34" s="3661"/>
      <c r="D34" s="3665"/>
      <c r="E34" s="3657"/>
      <c r="F34" s="3663"/>
      <c r="G34" s="3656"/>
      <c r="H34" s="3660"/>
      <c r="I34" s="3661"/>
      <c r="J34" s="3665"/>
      <c r="K34" s="3664"/>
      <c r="L34" s="3663"/>
      <c r="M34" s="3656"/>
      <c r="N34" s="3662"/>
      <c r="O34" s="3661"/>
      <c r="P34" s="3658"/>
      <c r="Q34" s="3657"/>
      <c r="R34" s="3406"/>
      <c r="S34" s="3405"/>
      <c r="T34" s="3662"/>
      <c r="U34" s="3659"/>
      <c r="V34" s="3658"/>
      <c r="W34" s="3657"/>
      <c r="X34" s="3666"/>
      <c r="Y34" s="3656"/>
      <c r="AA34">
        <f t="shared" si="0"/>
        <v>0</v>
      </c>
      <c r="AB34">
        <f t="shared" si="1"/>
        <v>0</v>
      </c>
      <c r="AC34">
        <f t="shared" si="2"/>
        <v>0</v>
      </c>
      <c r="AD34">
        <f t="shared" si="3"/>
        <v>0</v>
      </c>
      <c r="AF34" s="1627">
        <f t="shared" ref="AF34:AF39" si="4">(F34+L34+R34+X34)/2</f>
        <v>0</v>
      </c>
      <c r="AG34" s="1627"/>
    </row>
    <row r="35" spans="1:33">
      <c r="A35" s="1653" t="s">
        <v>65</v>
      </c>
      <c r="B35" s="4713"/>
      <c r="C35" s="4720"/>
      <c r="D35" s="4714"/>
      <c r="E35" s="4718"/>
      <c r="F35" s="4722"/>
      <c r="G35" s="4721"/>
      <c r="H35" s="4713"/>
      <c r="I35" s="4720"/>
      <c r="J35" s="4714"/>
      <c r="K35" s="4712"/>
      <c r="L35" s="4717"/>
      <c r="M35" s="4723"/>
      <c r="N35" s="4716"/>
      <c r="O35" s="4715"/>
      <c r="P35" s="4714"/>
      <c r="Q35" s="4718"/>
      <c r="R35" s="4724"/>
      <c r="S35" s="4721"/>
      <c r="T35" s="4716"/>
      <c r="U35" s="4715"/>
      <c r="V35" s="4719"/>
      <c r="W35" s="4718"/>
      <c r="X35" s="4724"/>
      <c r="Y35" s="4721"/>
      <c r="AA35">
        <f t="shared" si="0"/>
        <v>0</v>
      </c>
      <c r="AB35">
        <f t="shared" si="1"/>
        <v>0</v>
      </c>
      <c r="AC35">
        <f t="shared" si="2"/>
        <v>0</v>
      </c>
      <c r="AD35">
        <f t="shared" si="3"/>
        <v>0</v>
      </c>
      <c r="AF35" s="1627">
        <f t="shared" si="4"/>
        <v>0</v>
      </c>
      <c r="AG35" s="1627"/>
    </row>
    <row r="36" spans="1:33">
      <c r="A36" s="1665" t="s">
        <v>66</v>
      </c>
      <c r="B36" s="1663"/>
      <c r="C36" s="1664"/>
      <c r="D36" s="1661"/>
      <c r="E36" s="1660"/>
      <c r="F36" s="1659"/>
      <c r="G36" s="1658"/>
      <c r="H36" s="1663"/>
      <c r="I36" s="1662"/>
      <c r="J36" s="1661"/>
      <c r="K36" s="1660"/>
      <c r="L36" s="1659"/>
      <c r="M36" s="1658"/>
      <c r="N36" s="1650"/>
      <c r="O36" s="1647"/>
      <c r="P36" s="1652"/>
      <c r="Q36" s="1645"/>
      <c r="R36" s="1655"/>
      <c r="S36" s="1643"/>
      <c r="T36" s="1648"/>
      <c r="U36" s="1647"/>
      <c r="V36" s="1646"/>
      <c r="W36" s="1645"/>
      <c r="X36" s="1655"/>
      <c r="Y36" s="1643"/>
      <c r="AA36">
        <f t="shared" si="0"/>
        <v>0</v>
      </c>
      <c r="AB36">
        <f t="shared" si="1"/>
        <v>0</v>
      </c>
      <c r="AC36">
        <f t="shared" si="2"/>
        <v>0</v>
      </c>
      <c r="AD36">
        <f t="shared" si="3"/>
        <v>0</v>
      </c>
      <c r="AF36" s="1627">
        <f t="shared" si="4"/>
        <v>0</v>
      </c>
      <c r="AG36" s="1627"/>
    </row>
    <row r="37" spans="1:33">
      <c r="A37" s="1657" t="s">
        <v>67</v>
      </c>
      <c r="B37" s="2349"/>
      <c r="C37" s="2346"/>
      <c r="D37" s="2347"/>
      <c r="E37" s="2348"/>
      <c r="F37" s="2354"/>
      <c r="G37" s="2353"/>
      <c r="H37" s="2349"/>
      <c r="I37" s="2346"/>
      <c r="J37" s="2347"/>
      <c r="K37" s="2350"/>
      <c r="L37" s="2354"/>
      <c r="M37" s="2353"/>
      <c r="N37" s="2345"/>
      <c r="O37" s="2352"/>
      <c r="P37" s="2347"/>
      <c r="Q37" s="2348"/>
      <c r="R37" s="2344"/>
      <c r="S37" s="2353"/>
      <c r="T37" s="2349"/>
      <c r="U37" s="2352"/>
      <c r="V37" s="2351"/>
      <c r="W37" s="2348"/>
      <c r="X37" s="2344"/>
      <c r="Y37" s="2353"/>
      <c r="AA37">
        <f t="shared" si="0"/>
        <v>0</v>
      </c>
      <c r="AB37">
        <f t="shared" si="1"/>
        <v>0</v>
      </c>
      <c r="AC37">
        <f t="shared" si="2"/>
        <v>0</v>
      </c>
      <c r="AD37">
        <f t="shared" si="3"/>
        <v>0</v>
      </c>
      <c r="AF37" s="1627">
        <f t="shared" si="4"/>
        <v>0</v>
      </c>
      <c r="AG37" s="1627"/>
    </row>
    <row r="38" spans="1:33">
      <c r="A38" s="1656" t="s">
        <v>69</v>
      </c>
      <c r="B38" s="4692"/>
      <c r="C38" s="4693"/>
      <c r="D38" s="4694"/>
      <c r="E38" s="4695"/>
      <c r="F38" s="4696"/>
      <c r="G38" s="4697"/>
      <c r="H38" s="4698"/>
      <c r="I38" s="4693"/>
      <c r="J38" s="4694"/>
      <c r="K38" s="4699"/>
      <c r="L38" s="4696"/>
      <c r="M38" s="4697"/>
      <c r="N38" s="4698"/>
      <c r="O38" s="4700"/>
      <c r="P38" s="4694"/>
      <c r="Q38" s="4695"/>
      <c r="R38" s="4701"/>
      <c r="S38" s="4697"/>
      <c r="T38" s="4698"/>
      <c r="U38" s="4700"/>
      <c r="V38" s="4702"/>
      <c r="W38" s="4695"/>
      <c r="X38" s="4701"/>
      <c r="Y38" s="4697"/>
      <c r="AA38">
        <f t="shared" si="0"/>
        <v>0</v>
      </c>
      <c r="AB38">
        <f t="shared" si="1"/>
        <v>0</v>
      </c>
      <c r="AC38">
        <f t="shared" si="2"/>
        <v>0</v>
      </c>
      <c r="AD38">
        <f t="shared" si="3"/>
        <v>0</v>
      </c>
      <c r="AF38" s="1627">
        <f t="shared" si="4"/>
        <v>0</v>
      </c>
      <c r="AG38" s="1627"/>
    </row>
    <row r="39" spans="1:33">
      <c r="A39" s="1653" t="s">
        <v>68</v>
      </c>
      <c r="B39" s="1650"/>
      <c r="C39" s="1649"/>
      <c r="D39" s="1652"/>
      <c r="E39" s="1645"/>
      <c r="F39" s="1644"/>
      <c r="G39" s="1654"/>
      <c r="H39" s="1648"/>
      <c r="I39" s="1649"/>
      <c r="J39" s="1652"/>
      <c r="K39" s="1651"/>
      <c r="L39" s="1644"/>
      <c r="M39" s="1654"/>
      <c r="N39" s="1650"/>
      <c r="O39" s="1649"/>
      <c r="P39" s="1646"/>
      <c r="Q39" s="1645"/>
      <c r="R39" s="1644"/>
      <c r="S39" s="1643"/>
      <c r="T39" s="1650"/>
      <c r="U39" s="1647"/>
      <c r="V39" s="1646"/>
      <c r="W39" s="1645"/>
      <c r="X39" s="1644"/>
      <c r="Y39" s="1643"/>
      <c r="AA39">
        <f t="shared" si="0"/>
        <v>0</v>
      </c>
      <c r="AB39">
        <f t="shared" si="1"/>
        <v>0</v>
      </c>
      <c r="AC39">
        <f t="shared" si="2"/>
        <v>0</v>
      </c>
      <c r="AD39">
        <f t="shared" si="3"/>
        <v>0</v>
      </c>
      <c r="AF39" s="1627">
        <f t="shared" si="4"/>
        <v>0</v>
      </c>
      <c r="AG39" s="1627"/>
    </row>
    <row r="40" spans="1:33">
      <c r="A40" s="1653" t="s">
        <v>70</v>
      </c>
      <c r="B40" s="2300"/>
      <c r="C40" s="2299"/>
      <c r="D40" s="2303"/>
      <c r="E40" s="2295"/>
      <c r="F40" s="2301"/>
      <c r="G40" s="2293"/>
      <c r="H40" s="2298"/>
      <c r="I40" s="2299"/>
      <c r="J40" s="2303"/>
      <c r="K40" s="2302"/>
      <c r="L40" s="2301"/>
      <c r="M40" s="2293"/>
      <c r="N40" s="2300"/>
      <c r="O40" s="2299"/>
      <c r="P40" s="2296"/>
      <c r="Q40" s="2295"/>
      <c r="R40" s="2294"/>
      <c r="S40" s="2293"/>
      <c r="T40" s="2298"/>
      <c r="U40" s="2297"/>
      <c r="V40" s="2296"/>
      <c r="W40" s="2295"/>
      <c r="X40" s="2294"/>
      <c r="Y40" s="2293"/>
      <c r="AA40">
        <f t="shared" si="0"/>
        <v>0</v>
      </c>
      <c r="AB40">
        <f t="shared" si="1"/>
        <v>0</v>
      </c>
      <c r="AC40">
        <f t="shared" si="2"/>
        <v>0</v>
      </c>
      <c r="AD40">
        <f t="shared" si="3"/>
        <v>0</v>
      </c>
      <c r="AF40" s="1627">
        <f>(F40+L40+R40+X40)/3</f>
        <v>0</v>
      </c>
      <c r="AG40" s="1627"/>
    </row>
    <row r="41" spans="1:33" ht="15.75" thickBot="1">
      <c r="A41" s="1642" t="s">
        <v>71</v>
      </c>
      <c r="B41" s="2390"/>
      <c r="C41" s="2389"/>
      <c r="D41" s="2386"/>
      <c r="E41" s="2381"/>
      <c r="F41" s="2387"/>
      <c r="G41" s="2385"/>
      <c r="H41" s="2384"/>
      <c r="I41" s="2383"/>
      <c r="J41" s="2386"/>
      <c r="K41" s="2388"/>
      <c r="L41" s="2387"/>
      <c r="M41" s="2385"/>
      <c r="N41" s="2384"/>
      <c r="O41" s="2383"/>
      <c r="P41" s="2386"/>
      <c r="Q41" s="2381"/>
      <c r="R41" s="2380"/>
      <c r="S41" s="2385"/>
      <c r="T41" s="2384"/>
      <c r="U41" s="2383"/>
      <c r="V41" s="2382"/>
      <c r="W41" s="2381"/>
      <c r="X41" s="2380"/>
      <c r="Y41" s="2379"/>
      <c r="AA41">
        <f t="shared" si="0"/>
        <v>0</v>
      </c>
      <c r="AB41">
        <f t="shared" si="1"/>
        <v>0</v>
      </c>
      <c r="AC41">
        <f t="shared" si="2"/>
        <v>0</v>
      </c>
      <c r="AD41">
        <f t="shared" si="3"/>
        <v>0</v>
      </c>
      <c r="AF41" s="1627">
        <f>(F41+L41+R41+X41)/4</f>
        <v>0</v>
      </c>
      <c r="AG41" s="1627"/>
    </row>
    <row r="42" spans="1:33" ht="15.75" thickBot="1">
      <c r="A42" s="1641" t="s">
        <v>421</v>
      </c>
      <c r="B42" s="1640"/>
      <c r="C42" s="1639"/>
      <c r="D42" s="1636"/>
      <c r="E42" s="1630"/>
      <c r="F42" s="1637"/>
      <c r="G42" s="1634"/>
      <c r="H42" s="1633"/>
      <c r="I42" s="1632"/>
      <c r="J42" s="1636"/>
      <c r="K42" s="1638"/>
      <c r="L42" s="1637"/>
      <c r="M42" s="1634"/>
      <c r="N42" s="1633"/>
      <c r="O42" s="1632"/>
      <c r="P42" s="1636"/>
      <c r="Q42" s="1630"/>
      <c r="R42" s="1635"/>
      <c r="S42" s="1634"/>
      <c r="T42" s="1633"/>
      <c r="U42" s="1632"/>
      <c r="V42" s="1631"/>
      <c r="W42" s="1630"/>
      <c r="X42" s="1629"/>
      <c r="Y42" s="1628"/>
      <c r="AA42">
        <f t="shared" si="0"/>
        <v>0</v>
      </c>
      <c r="AB42">
        <f t="shared" si="1"/>
        <v>0</v>
      </c>
      <c r="AC42">
        <f t="shared" si="2"/>
        <v>0</v>
      </c>
      <c r="AD42">
        <f t="shared" si="3"/>
        <v>0</v>
      </c>
      <c r="AF42" s="1627">
        <f>(F42+L42+R42+X42)/4</f>
        <v>0</v>
      </c>
      <c r="AG42" s="1627"/>
    </row>
    <row r="43" spans="1:33">
      <c r="Y43" t="s">
        <v>420</v>
      </c>
    </row>
    <row r="44" spans="1:33">
      <c r="U44" t="s">
        <v>419</v>
      </c>
    </row>
    <row r="318" spans="33:41">
      <c r="AG318" s="2567"/>
      <c r="AH318" s="2510"/>
      <c r="AI318" s="2567"/>
      <c r="AJ318" s="2567"/>
      <c r="AK318" s="2567"/>
      <c r="AL318" s="2567"/>
      <c r="AM318" s="2567"/>
      <c r="AN318" s="2567"/>
      <c r="AO318" s="2567"/>
    </row>
    <row r="319" spans="33:41">
      <c r="AG319" s="2567"/>
      <c r="AH319" s="2510"/>
      <c r="AI319" s="2567"/>
      <c r="AJ319" s="2567"/>
      <c r="AK319" s="2567"/>
      <c r="AL319" s="2567"/>
      <c r="AM319" s="2567"/>
      <c r="AN319" s="2567"/>
      <c r="AO319" s="2567"/>
    </row>
    <row r="320" spans="33:41">
      <c r="AG320" s="2567"/>
      <c r="AH320" s="2510"/>
      <c r="AI320" s="2567"/>
      <c r="AJ320" s="2567"/>
      <c r="AK320" s="2567"/>
      <c r="AL320" s="2567"/>
      <c r="AM320" s="2567"/>
      <c r="AN320" s="2567"/>
      <c r="AO320" s="2567"/>
    </row>
    <row r="321" spans="33:41">
      <c r="AG321" s="2567"/>
      <c r="AH321" s="2510"/>
      <c r="AI321" s="2567"/>
      <c r="AJ321" s="2567"/>
      <c r="AK321" s="2567"/>
      <c r="AL321" s="2567"/>
      <c r="AM321" s="2567"/>
      <c r="AN321" s="2567"/>
      <c r="AO321" s="2567"/>
    </row>
    <row r="322" spans="33:41">
      <c r="AG322" s="2567"/>
      <c r="AH322" s="2510"/>
      <c r="AI322" s="2567"/>
      <c r="AJ322" s="2567"/>
      <c r="AK322" s="2567"/>
      <c r="AL322" s="2567"/>
      <c r="AM322" s="2567"/>
      <c r="AN322" s="2567"/>
      <c r="AO322" s="2567"/>
    </row>
    <row r="323" spans="33:41">
      <c r="AG323" s="2567"/>
      <c r="AH323" s="2510"/>
      <c r="AI323" s="2567"/>
      <c r="AJ323" s="2567"/>
      <c r="AK323" s="2567"/>
      <c r="AL323" s="2567"/>
      <c r="AM323" s="2567"/>
      <c r="AN323" s="2567"/>
      <c r="AO323" s="2567"/>
    </row>
    <row r="324" spans="33:41">
      <c r="AG324" s="2567"/>
      <c r="AH324" s="2510"/>
      <c r="AI324" s="2567"/>
      <c r="AJ324" s="2567"/>
      <c r="AK324" s="2567"/>
      <c r="AL324" s="2567"/>
      <c r="AM324" s="2567"/>
      <c r="AN324" s="2567"/>
      <c r="AO324" s="2567"/>
    </row>
    <row r="325" spans="33:41">
      <c r="AG325" s="2567"/>
      <c r="AH325" s="2510"/>
      <c r="AI325" s="2567"/>
      <c r="AJ325" s="2567"/>
      <c r="AK325" s="2567"/>
      <c r="AL325" s="2567"/>
      <c r="AM325" s="2567"/>
      <c r="AN325" s="2567"/>
      <c r="AO325" s="2567"/>
    </row>
  </sheetData>
  <mergeCells count="10">
    <mergeCell ref="C1:Q1"/>
    <mergeCell ref="A2:G2"/>
    <mergeCell ref="P3:Y3"/>
    <mergeCell ref="B5:M5"/>
    <mergeCell ref="N5:Y5"/>
    <mergeCell ref="A4:A6"/>
    <mergeCell ref="B4:G4"/>
    <mergeCell ref="H4:M4"/>
    <mergeCell ref="N4:S4"/>
    <mergeCell ref="T4:Y4"/>
  </mergeCells>
  <pageMargins left="0.25" right="0.25" top="0" bottom="0" header="0.3" footer="0.3"/>
  <pageSetup scale="90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8"/>
  <sheetViews>
    <sheetView workbookViewId="0">
      <pane xSplit="17" ySplit="7" topLeftCell="R8" activePane="bottomRight" state="frozen"/>
      <selection activeCell="U6" sqref="U6"/>
      <selection pane="topRight" activeCell="U6" sqref="U6"/>
      <selection pane="bottomLeft" activeCell="U6" sqref="U6"/>
      <selection pane="bottomRight" activeCell="A2" sqref="A2"/>
    </sheetView>
  </sheetViews>
  <sheetFormatPr defaultRowHeight="15"/>
  <cols>
    <col min="1" max="1" width="10.7109375" customWidth="1"/>
    <col min="2" max="25" width="4.7109375" customWidth="1"/>
  </cols>
  <sheetData>
    <row r="1" spans="1:25" ht="15.75">
      <c r="A1" s="5739" t="s">
        <v>890</v>
      </c>
      <c r="B1" s="5739"/>
      <c r="C1" s="5739"/>
      <c r="D1" s="5739"/>
      <c r="E1" s="5739"/>
      <c r="F1" s="5739"/>
      <c r="G1" s="5739"/>
      <c r="H1" s="5739"/>
      <c r="I1" s="5739"/>
      <c r="J1" s="5739"/>
      <c r="K1" s="5739"/>
      <c r="L1" s="5739"/>
      <c r="M1" s="5739"/>
      <c r="N1" s="5739"/>
    </row>
    <row r="2" spans="1:25" ht="15.75">
      <c r="A2" s="1740"/>
      <c r="B2" s="1740"/>
      <c r="C2" s="1740"/>
      <c r="D2" s="1740"/>
      <c r="E2" s="1740"/>
      <c r="F2" s="1740"/>
      <c r="G2" s="1740" t="s">
        <v>449</v>
      </c>
      <c r="H2" s="1740"/>
      <c r="I2" s="1740"/>
      <c r="J2" s="1740"/>
      <c r="K2" s="1740"/>
      <c r="L2" s="1740"/>
      <c r="M2" s="1740"/>
      <c r="N2" s="1740"/>
    </row>
    <row r="3" spans="1:25" ht="15.75">
      <c r="A3" s="1741"/>
      <c r="B3" s="1741"/>
      <c r="C3" s="1741"/>
      <c r="D3" s="1741"/>
      <c r="E3" s="1741"/>
      <c r="F3" s="1741"/>
      <c r="G3" s="1740"/>
      <c r="H3" s="1740"/>
      <c r="I3" s="1740"/>
      <c r="J3" s="1740"/>
      <c r="K3" s="1740"/>
      <c r="L3" s="1740"/>
      <c r="M3" s="1740"/>
      <c r="N3" s="1740"/>
    </row>
    <row r="4" spans="1:25" ht="16.5" thickBot="1">
      <c r="A4" s="5740" t="s">
        <v>891</v>
      </c>
      <c r="B4" s="5740"/>
      <c r="C4" s="5740"/>
      <c r="D4" s="5740"/>
      <c r="E4" s="5740"/>
      <c r="F4" s="5740"/>
      <c r="G4" s="5740"/>
      <c r="H4" s="5740"/>
      <c r="I4" s="5740"/>
      <c r="J4" s="5740"/>
      <c r="K4" s="5740"/>
      <c r="L4" s="5740"/>
      <c r="M4" s="5740"/>
      <c r="N4" s="5740"/>
      <c r="O4" s="5740"/>
      <c r="P4" s="5740"/>
      <c r="Q4" s="5740"/>
      <c r="T4" t="s">
        <v>710</v>
      </c>
    </row>
    <row r="5" spans="1:25" ht="25.5" customHeight="1">
      <c r="A5" s="5730" t="s">
        <v>447</v>
      </c>
      <c r="B5" s="5733" t="s">
        <v>451</v>
      </c>
      <c r="C5" s="5734"/>
      <c r="D5" s="5734"/>
      <c r="E5" s="5734"/>
      <c r="F5" s="5734"/>
      <c r="G5" s="5734"/>
      <c r="H5" s="5733" t="s">
        <v>450</v>
      </c>
      <c r="I5" s="5734"/>
      <c r="J5" s="5734"/>
      <c r="K5" s="5734"/>
      <c r="L5" s="5734"/>
      <c r="M5" s="5735"/>
      <c r="N5" s="5733" t="s">
        <v>451</v>
      </c>
      <c r="O5" s="5734"/>
      <c r="P5" s="5734"/>
      <c r="Q5" s="5734"/>
      <c r="R5" s="5734"/>
      <c r="S5" s="5734"/>
      <c r="T5" s="5733" t="s">
        <v>450</v>
      </c>
      <c r="U5" s="5734"/>
      <c r="V5" s="5734"/>
      <c r="W5" s="5734"/>
      <c r="X5" s="5734"/>
      <c r="Y5" s="5735"/>
    </row>
    <row r="6" spans="1:25" ht="18.75" customHeight="1">
      <c r="A6" s="5731"/>
      <c r="B6" s="5736" t="s">
        <v>444</v>
      </c>
      <c r="C6" s="5736"/>
      <c r="D6" s="5736"/>
      <c r="E6" s="5736"/>
      <c r="F6" s="5736"/>
      <c r="G6" s="5736"/>
      <c r="H6" s="5736"/>
      <c r="I6" s="5736"/>
      <c r="J6" s="5736"/>
      <c r="K6" s="5736"/>
      <c r="L6" s="5736"/>
      <c r="M6" s="5737"/>
      <c r="N6" s="5736" t="s">
        <v>443</v>
      </c>
      <c r="O6" s="5736"/>
      <c r="P6" s="5736"/>
      <c r="Q6" s="5736"/>
      <c r="R6" s="5736"/>
      <c r="S6" s="5736"/>
      <c r="T6" s="5736"/>
      <c r="U6" s="5736"/>
      <c r="V6" s="5736"/>
      <c r="W6" s="5736"/>
      <c r="X6" s="5736"/>
      <c r="Y6" s="5737"/>
    </row>
    <row r="7" spans="1:25" ht="117">
      <c r="A7" s="5731"/>
      <c r="B7" s="1739" t="s">
        <v>442</v>
      </c>
      <c r="C7" s="1734" t="s">
        <v>441</v>
      </c>
      <c r="D7" s="1734" t="s">
        <v>440</v>
      </c>
      <c r="E7" s="1739" t="s">
        <v>439</v>
      </c>
      <c r="F7" s="1733" t="s">
        <v>438</v>
      </c>
      <c r="G7" s="1736" t="s">
        <v>437</v>
      </c>
      <c r="H7" s="1739" t="s">
        <v>442</v>
      </c>
      <c r="I7" s="1734" t="s">
        <v>441</v>
      </c>
      <c r="J7" s="1739" t="s">
        <v>440</v>
      </c>
      <c r="K7" s="1739" t="s">
        <v>439</v>
      </c>
      <c r="L7" s="1737" t="s">
        <v>438</v>
      </c>
      <c r="M7" s="1732" t="s">
        <v>437</v>
      </c>
      <c r="N7" s="1739" t="s">
        <v>442</v>
      </c>
      <c r="O7" s="1734" t="s">
        <v>441</v>
      </c>
      <c r="P7" s="1738" t="s">
        <v>440</v>
      </c>
      <c r="Q7" s="1734" t="s">
        <v>439</v>
      </c>
      <c r="R7" s="1737" t="s">
        <v>438</v>
      </c>
      <c r="S7" s="1736" t="s">
        <v>437</v>
      </c>
      <c r="T7" s="1735" t="s">
        <v>442</v>
      </c>
      <c r="U7" s="1734" t="s">
        <v>441</v>
      </c>
      <c r="V7" s="1734" t="s">
        <v>440</v>
      </c>
      <c r="W7" s="1734" t="s">
        <v>439</v>
      </c>
      <c r="X7" s="1733" t="s">
        <v>438</v>
      </c>
      <c r="Y7" s="1732" t="s">
        <v>437</v>
      </c>
    </row>
    <row r="8" spans="1:25">
      <c r="A8" s="2544" t="s">
        <v>430</v>
      </c>
      <c r="B8" s="2520"/>
      <c r="C8" s="2520"/>
      <c r="D8" s="2520"/>
      <c r="E8" s="2520"/>
      <c r="F8" s="2511"/>
      <c r="G8" s="2516"/>
      <c r="H8" s="1719"/>
      <c r="I8" s="2089"/>
      <c r="J8" s="2089"/>
      <c r="K8" s="2090"/>
      <c r="L8" s="2123"/>
      <c r="M8" s="1731"/>
      <c r="N8" s="1728"/>
      <c r="O8" s="1727"/>
      <c r="P8" s="1730"/>
      <c r="Q8" s="1727"/>
      <c r="R8" s="1727"/>
      <c r="S8" s="2476"/>
      <c r="T8" s="1728"/>
      <c r="U8" s="1727"/>
      <c r="V8" s="1727"/>
      <c r="W8" s="1727"/>
      <c r="X8" s="1727"/>
      <c r="Y8" s="1726"/>
    </row>
    <row r="9" spans="1:25">
      <c r="A9" s="2525" t="s">
        <v>429</v>
      </c>
      <c r="B9" s="2546"/>
      <c r="C9" s="2547"/>
      <c r="D9" s="2547"/>
      <c r="E9" s="2545"/>
      <c r="F9" s="2547"/>
      <c r="G9" s="2563"/>
      <c r="H9" s="3757"/>
      <c r="I9" s="3756"/>
      <c r="J9" s="3758"/>
      <c r="K9" s="3758"/>
      <c r="L9" s="3758"/>
      <c r="M9" s="3759"/>
      <c r="N9" s="1719"/>
      <c r="O9" s="1718"/>
      <c r="P9" s="1722"/>
      <c r="Q9" s="1718"/>
      <c r="R9" s="1718"/>
      <c r="S9" s="1725"/>
      <c r="T9" s="1719"/>
      <c r="U9" s="1718"/>
      <c r="V9" s="1718"/>
      <c r="W9" s="1718"/>
      <c r="X9" s="1718"/>
      <c r="Y9" s="1717"/>
    </row>
    <row r="10" spans="1:25">
      <c r="A10" s="1724" t="s">
        <v>44</v>
      </c>
      <c r="B10" s="1719"/>
      <c r="C10" s="2089"/>
      <c r="D10" s="2089"/>
      <c r="E10" s="2090"/>
      <c r="F10" s="2089"/>
      <c r="G10" s="1725"/>
      <c r="H10" s="1719"/>
      <c r="I10" s="2089"/>
      <c r="J10" s="2089"/>
      <c r="K10" s="2090"/>
      <c r="L10" s="2123"/>
      <c r="M10" s="1731"/>
      <c r="N10" s="1728"/>
      <c r="O10" s="1727"/>
      <c r="P10" s="1730"/>
      <c r="Q10" s="1727"/>
      <c r="R10" s="1727"/>
      <c r="S10" s="1729"/>
      <c r="T10" s="1728"/>
      <c r="U10" s="1727"/>
      <c r="V10" s="1727"/>
      <c r="W10" s="1727"/>
      <c r="X10" s="1727"/>
      <c r="Y10" s="1726"/>
    </row>
    <row r="11" spans="1:25">
      <c r="A11" s="1724" t="s">
        <v>45</v>
      </c>
      <c r="B11" s="2208"/>
      <c r="C11" s="2208"/>
      <c r="D11" s="2208"/>
      <c r="E11" s="2209"/>
      <c r="F11" s="2208"/>
      <c r="G11" s="2206"/>
      <c r="H11" s="2207"/>
      <c r="I11" s="2208"/>
      <c r="J11" s="2208"/>
      <c r="K11" s="2209"/>
      <c r="L11" s="2210"/>
      <c r="M11" s="2206"/>
      <c r="N11" s="2208"/>
      <c r="O11" s="2209"/>
      <c r="P11" s="2208"/>
      <c r="Q11" s="2209"/>
      <c r="R11" s="2209"/>
      <c r="S11" s="2206"/>
      <c r="T11" s="2207"/>
      <c r="U11" s="2208"/>
      <c r="V11" s="2209"/>
      <c r="W11" s="2209"/>
      <c r="X11" s="2209"/>
      <c r="Y11" s="2206"/>
    </row>
    <row r="12" spans="1:25">
      <c r="A12" s="1723" t="s">
        <v>428</v>
      </c>
      <c r="B12" s="3352"/>
      <c r="C12" s="3352"/>
      <c r="D12" s="3352"/>
      <c r="E12" s="3352"/>
      <c r="F12" s="3356"/>
      <c r="G12" s="3357"/>
      <c r="H12" s="3355"/>
      <c r="I12" s="3352"/>
      <c r="J12" s="3352"/>
      <c r="K12" s="3352"/>
      <c r="L12" s="3356"/>
      <c r="M12" s="3357"/>
      <c r="N12" s="3355"/>
      <c r="O12" s="3353"/>
      <c r="P12" s="3352"/>
      <c r="Q12" s="3353"/>
      <c r="R12" s="3354"/>
      <c r="S12" s="3350"/>
      <c r="T12" s="3355"/>
      <c r="U12" s="3353"/>
      <c r="V12" s="3353"/>
      <c r="W12" s="3353"/>
      <c r="X12" s="3349"/>
      <c r="Y12" s="3351"/>
    </row>
    <row r="13" spans="1:25" ht="15.75" thickBot="1">
      <c r="A13" s="1641" t="s">
        <v>71</v>
      </c>
      <c r="B13" s="263"/>
      <c r="C13" s="263"/>
      <c r="D13" s="263"/>
      <c r="E13" s="262"/>
      <c r="F13" s="263"/>
      <c r="G13" s="6"/>
      <c r="H13" s="1712"/>
      <c r="I13" s="1712"/>
      <c r="J13" s="1712"/>
      <c r="K13" s="1712"/>
      <c r="L13" s="1711"/>
      <c r="M13" s="1711"/>
      <c r="N13" s="1716"/>
      <c r="O13" s="1714"/>
      <c r="P13" s="1715"/>
      <c r="Q13" s="1714"/>
      <c r="R13" s="1714"/>
      <c r="S13" s="1713"/>
      <c r="T13" s="2469"/>
      <c r="U13" s="2468"/>
      <c r="V13" s="2468"/>
      <c r="W13" s="2468"/>
      <c r="X13" s="2359"/>
      <c r="Y13" s="2357"/>
    </row>
    <row r="14" spans="1:25" ht="15.75" thickBot="1">
      <c r="A14" s="1641" t="s">
        <v>421</v>
      </c>
      <c r="B14" s="1710"/>
      <c r="C14" s="1710"/>
      <c r="D14" s="1710"/>
      <c r="E14" s="1707"/>
      <c r="F14" s="1710"/>
      <c r="G14" s="1709"/>
      <c r="H14" s="1708"/>
      <c r="I14" s="1707"/>
      <c r="J14" s="1710"/>
      <c r="K14" s="1710"/>
      <c r="L14" s="1710"/>
      <c r="M14" s="1709"/>
      <c r="N14" s="1708"/>
      <c r="O14" s="1707"/>
      <c r="P14" s="1710"/>
      <c r="Q14" s="1707"/>
      <c r="R14" s="1707"/>
      <c r="S14" s="1709"/>
      <c r="T14" s="1708"/>
      <c r="U14" s="1707"/>
      <c r="V14" s="1707"/>
      <c r="W14" s="1707"/>
      <c r="X14" s="1706"/>
      <c r="Y14" s="1705"/>
    </row>
    <row r="17" spans="1:10" ht="15.75">
      <c r="A17" s="1704" t="s">
        <v>889</v>
      </c>
      <c r="B17" s="1704"/>
      <c r="C17" s="1704"/>
      <c r="D17" s="1704"/>
      <c r="E17" s="1704"/>
      <c r="F17" s="1704"/>
      <c r="G17" s="1704"/>
      <c r="H17" s="1704"/>
      <c r="I17" s="1704"/>
      <c r="J17" s="1704"/>
    </row>
    <row r="18" spans="1:10" ht="15.75">
      <c r="A18" s="5738"/>
      <c r="B18" s="5738"/>
      <c r="C18" s="5738"/>
      <c r="D18" s="5738"/>
      <c r="E18" s="5738"/>
      <c r="F18" s="5738"/>
      <c r="G18" s="5738"/>
      <c r="H18" s="5738"/>
      <c r="I18" s="5738"/>
      <c r="J18" s="5738"/>
    </row>
  </sheetData>
  <mergeCells count="10">
    <mergeCell ref="A18:J18"/>
    <mergeCell ref="T5:Y5"/>
    <mergeCell ref="B6:M6"/>
    <mergeCell ref="N6:Y6"/>
    <mergeCell ref="A1:N1"/>
    <mergeCell ref="A4:Q4"/>
    <mergeCell ref="A5:A7"/>
    <mergeCell ref="B5:G5"/>
    <mergeCell ref="H5:M5"/>
    <mergeCell ref="N5:S5"/>
  </mergeCells>
  <pageMargins left="0.25" right="0.25" top="0.25" bottom="0.25" header="0" footer="0.31496062992126"/>
  <pageSetup paperSize="9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71"/>
  <sheetViews>
    <sheetView zoomScale="110" zoomScaleNormal="110" workbookViewId="0">
      <pane xSplit="1" ySplit="9" topLeftCell="B344" activePane="bottomRight" state="frozen"/>
      <selection activeCell="U6" sqref="U6"/>
      <selection pane="topRight" activeCell="U6" sqref="U6"/>
      <selection pane="bottomLeft" activeCell="U6" sqref="U6"/>
      <selection pane="bottomRight" activeCell="B2" sqref="B2"/>
    </sheetView>
  </sheetViews>
  <sheetFormatPr defaultRowHeight="15"/>
  <cols>
    <col min="1" max="1" width="6.42578125" customWidth="1"/>
    <col min="2" max="2" width="17.7109375" customWidth="1"/>
    <col min="3" max="3" width="5.7109375" customWidth="1"/>
    <col min="4" max="4" width="5.28515625" customWidth="1"/>
    <col min="5" max="5" width="4.85546875" customWidth="1"/>
    <col min="6" max="6" width="3.7109375" customWidth="1"/>
    <col min="7" max="7" width="4.28515625" customWidth="1"/>
    <col min="8" max="8" width="4.5703125" customWidth="1"/>
    <col min="9" max="9" width="4.85546875" customWidth="1"/>
    <col min="10" max="10" width="5" customWidth="1"/>
    <col min="11" max="11" width="5.140625" customWidth="1"/>
    <col min="12" max="12" width="4.140625" customWidth="1"/>
    <col min="13" max="13" width="4.85546875" customWidth="1"/>
    <col min="14" max="14" width="5.28515625" customWidth="1"/>
    <col min="15" max="15" width="4.140625" customWidth="1"/>
    <col min="16" max="16" width="4.28515625" customWidth="1"/>
    <col min="17" max="17" width="4.140625" customWidth="1"/>
    <col min="18" max="18" width="4" customWidth="1"/>
    <col min="19" max="19" width="5" customWidth="1"/>
    <col min="20" max="20" width="4.7109375" customWidth="1"/>
    <col min="21" max="21" width="4.5703125" customWidth="1"/>
    <col min="22" max="22" width="4.42578125" customWidth="1"/>
    <col min="23" max="23" width="4.140625" customWidth="1"/>
    <col min="24" max="24" width="4.42578125" customWidth="1"/>
    <col min="25" max="25" width="5.140625" customWidth="1"/>
    <col min="26" max="26" width="5" customWidth="1"/>
  </cols>
  <sheetData>
    <row r="1" spans="1:26">
      <c r="A1" s="5744" t="s">
        <v>887</v>
      </c>
      <c r="B1" s="5744"/>
      <c r="C1" s="5744"/>
      <c r="D1" s="5744"/>
      <c r="E1" s="5744"/>
      <c r="F1" s="5744"/>
      <c r="G1" s="5744"/>
      <c r="H1" s="5744"/>
      <c r="I1" s="5744"/>
      <c r="J1" s="5744"/>
      <c r="K1" s="5744"/>
      <c r="L1" s="5744"/>
      <c r="M1" s="5744"/>
      <c r="N1" s="5744"/>
    </row>
    <row r="2" spans="1:26">
      <c r="A2" s="5368"/>
      <c r="B2" s="1923"/>
      <c r="C2" s="1923"/>
      <c r="D2" s="1923"/>
      <c r="E2" s="1923"/>
      <c r="F2" s="1923"/>
      <c r="G2" s="1923"/>
      <c r="H2" s="1923"/>
      <c r="I2" s="1923"/>
      <c r="J2" s="1923"/>
      <c r="K2" s="1923"/>
      <c r="L2" s="5368"/>
      <c r="M2" s="5368"/>
      <c r="N2" s="5368"/>
    </row>
    <row r="3" spans="1:26" ht="15.75" thickBot="1">
      <c r="A3" s="5368"/>
      <c r="B3" s="1921" t="s">
        <v>888</v>
      </c>
      <c r="C3" s="1921"/>
      <c r="D3" s="1921"/>
      <c r="E3" s="1921"/>
      <c r="F3" s="1921"/>
      <c r="G3" s="1921"/>
      <c r="H3" s="1921"/>
      <c r="I3" s="1921"/>
      <c r="J3" s="1921"/>
      <c r="K3" s="1921"/>
      <c r="L3" s="1921"/>
      <c r="M3" s="1921"/>
      <c r="N3" s="1921"/>
      <c r="O3" s="1921"/>
      <c r="P3" s="1921"/>
      <c r="Q3" s="1921"/>
    </row>
    <row r="4" spans="1:26" ht="18.75" customHeight="1">
      <c r="A4" s="5745" t="s">
        <v>0</v>
      </c>
      <c r="B4" s="5748" t="s">
        <v>883</v>
      </c>
      <c r="C4" s="5637" t="s">
        <v>446</v>
      </c>
      <c r="D4" s="5751"/>
      <c r="E4" s="5751"/>
      <c r="F4" s="5751"/>
      <c r="G4" s="5751"/>
      <c r="H4" s="5752"/>
      <c r="I4" s="5753" t="s">
        <v>445</v>
      </c>
      <c r="J4" s="5754"/>
      <c r="K4" s="5754"/>
      <c r="L4" s="5754"/>
      <c r="M4" s="5754"/>
      <c r="N4" s="5755"/>
      <c r="O4" s="5753" t="s">
        <v>446</v>
      </c>
      <c r="P4" s="5751"/>
      <c r="Q4" s="5751"/>
      <c r="R4" s="5751"/>
      <c r="S4" s="5751"/>
      <c r="T4" s="5752"/>
      <c r="U4" s="5753" t="s">
        <v>445</v>
      </c>
      <c r="V4" s="5754"/>
      <c r="W4" s="5754"/>
      <c r="X4" s="5754"/>
      <c r="Y4" s="5754"/>
      <c r="Z4" s="5755"/>
    </row>
    <row r="5" spans="1:26" ht="15" customHeight="1">
      <c r="A5" s="5746"/>
      <c r="B5" s="5749"/>
      <c r="C5" s="5756" t="s">
        <v>444</v>
      </c>
      <c r="D5" s="5757"/>
      <c r="E5" s="5757"/>
      <c r="F5" s="5757"/>
      <c r="G5" s="5757"/>
      <c r="H5" s="5757"/>
      <c r="I5" s="5757"/>
      <c r="J5" s="5757"/>
      <c r="K5" s="5757"/>
      <c r="L5" s="5757"/>
      <c r="M5" s="5757"/>
      <c r="N5" s="5758"/>
      <c r="O5" s="5756" t="s">
        <v>443</v>
      </c>
      <c r="P5" s="5757"/>
      <c r="Q5" s="5757"/>
      <c r="R5" s="5757"/>
      <c r="S5" s="5757"/>
      <c r="T5" s="5757"/>
      <c r="U5" s="5757"/>
      <c r="V5" s="5757"/>
      <c r="W5" s="5757"/>
      <c r="X5" s="5757"/>
      <c r="Y5" s="5757"/>
      <c r="Z5" s="5765"/>
    </row>
    <row r="6" spans="1:26" ht="5.25" customHeight="1">
      <c r="A6" s="5746"/>
      <c r="B6" s="5749"/>
      <c r="C6" s="5759"/>
      <c r="D6" s="5760"/>
      <c r="E6" s="5760"/>
      <c r="F6" s="5760"/>
      <c r="G6" s="5760"/>
      <c r="H6" s="5760"/>
      <c r="I6" s="5760"/>
      <c r="J6" s="5760"/>
      <c r="K6" s="5760"/>
      <c r="L6" s="5760"/>
      <c r="M6" s="5760"/>
      <c r="N6" s="5761"/>
      <c r="O6" s="5759"/>
      <c r="P6" s="5760"/>
      <c r="Q6" s="5760"/>
      <c r="R6" s="5760"/>
      <c r="S6" s="5760"/>
      <c r="T6" s="5760"/>
      <c r="U6" s="5760"/>
      <c r="V6" s="5760"/>
      <c r="W6" s="5760"/>
      <c r="X6" s="5760"/>
      <c r="Y6" s="5760"/>
      <c r="Z6" s="5746"/>
    </row>
    <row r="7" spans="1:26" ht="15" hidden="1" customHeight="1">
      <c r="A7" s="5746"/>
      <c r="B7" s="5749"/>
      <c r="C7" s="5759"/>
      <c r="D7" s="5760"/>
      <c r="E7" s="5760"/>
      <c r="F7" s="5760"/>
      <c r="G7" s="5760"/>
      <c r="H7" s="5760"/>
      <c r="I7" s="5760"/>
      <c r="J7" s="5760"/>
      <c r="K7" s="5760"/>
      <c r="L7" s="5760"/>
      <c r="M7" s="5760"/>
      <c r="N7" s="5761"/>
      <c r="O7" s="5759"/>
      <c r="P7" s="5760"/>
      <c r="Q7" s="5760"/>
      <c r="R7" s="5760"/>
      <c r="S7" s="5760"/>
      <c r="T7" s="5760"/>
      <c r="U7" s="5760"/>
      <c r="V7" s="5760"/>
      <c r="W7" s="5760"/>
      <c r="X7" s="5760"/>
      <c r="Y7" s="5760"/>
      <c r="Z7" s="5746"/>
    </row>
    <row r="8" spans="1:26" ht="0.75" hidden="1" customHeight="1">
      <c r="A8" s="5746"/>
      <c r="B8" s="5749"/>
      <c r="C8" s="5762"/>
      <c r="D8" s="5763"/>
      <c r="E8" s="5763"/>
      <c r="F8" s="5763"/>
      <c r="G8" s="5763"/>
      <c r="H8" s="5763"/>
      <c r="I8" s="5763"/>
      <c r="J8" s="5763"/>
      <c r="K8" s="5763"/>
      <c r="L8" s="5763"/>
      <c r="M8" s="5763"/>
      <c r="N8" s="5764"/>
      <c r="O8" s="5762"/>
      <c r="P8" s="5763"/>
      <c r="Q8" s="5763"/>
      <c r="R8" s="5763"/>
      <c r="S8" s="5763"/>
      <c r="T8" s="5763"/>
      <c r="U8" s="5763"/>
      <c r="V8" s="5763"/>
      <c r="W8" s="5763"/>
      <c r="X8" s="5763"/>
      <c r="Y8" s="5763"/>
      <c r="Z8" s="5766"/>
    </row>
    <row r="9" spans="1:26" ht="67.5" customHeight="1" thickBot="1">
      <c r="A9" s="5747"/>
      <c r="B9" s="5750"/>
      <c r="C9" s="1702" t="s">
        <v>442</v>
      </c>
      <c r="D9" s="1696" t="s">
        <v>441</v>
      </c>
      <c r="E9" s="1696" t="s">
        <v>440</v>
      </c>
      <c r="F9" s="1697" t="s">
        <v>439</v>
      </c>
      <c r="G9" s="1695" t="s">
        <v>438</v>
      </c>
      <c r="H9" s="1701" t="s">
        <v>437</v>
      </c>
      <c r="I9" s="1697" t="s">
        <v>442</v>
      </c>
      <c r="J9" s="1696" t="s">
        <v>441</v>
      </c>
      <c r="K9" s="1697" t="s">
        <v>440</v>
      </c>
      <c r="L9" s="1697" t="s">
        <v>439</v>
      </c>
      <c r="M9" s="1699" t="s">
        <v>438</v>
      </c>
      <c r="N9" s="1701" t="s">
        <v>437</v>
      </c>
      <c r="O9" s="1697" t="s">
        <v>442</v>
      </c>
      <c r="P9" s="1696" t="s">
        <v>441</v>
      </c>
      <c r="Q9" s="1696" t="s">
        <v>440</v>
      </c>
      <c r="R9" s="1696" t="s">
        <v>439</v>
      </c>
      <c r="S9" s="1699" t="s">
        <v>438</v>
      </c>
      <c r="T9" s="1694" t="s">
        <v>437</v>
      </c>
      <c r="U9" s="1702" t="s">
        <v>442</v>
      </c>
      <c r="V9" s="1696" t="s">
        <v>441</v>
      </c>
      <c r="W9" s="1696" t="s">
        <v>440</v>
      </c>
      <c r="X9" s="1696" t="s">
        <v>439</v>
      </c>
      <c r="Y9" s="1695" t="s">
        <v>438</v>
      </c>
      <c r="Z9" s="1701" t="s">
        <v>437</v>
      </c>
    </row>
    <row r="10" spans="1:26">
      <c r="A10" s="5767" t="s">
        <v>432</v>
      </c>
      <c r="B10" s="1924" t="s">
        <v>497</v>
      </c>
      <c r="C10" s="3884"/>
      <c r="D10" s="3885"/>
      <c r="E10" s="3885"/>
      <c r="F10" s="3884"/>
      <c r="G10" s="3885"/>
      <c r="H10" s="3886"/>
      <c r="I10" s="3884"/>
      <c r="J10" s="3885"/>
      <c r="K10" s="3884"/>
      <c r="L10" s="3884"/>
      <c r="M10" s="3884"/>
      <c r="N10" s="3886"/>
      <c r="O10" s="4524"/>
      <c r="P10" s="4497"/>
      <c r="Q10" s="4496"/>
      <c r="R10" s="4496"/>
      <c r="S10" s="4498"/>
      <c r="T10" s="4499"/>
      <c r="U10" s="4524"/>
      <c r="V10" s="4496"/>
      <c r="W10" s="4496"/>
      <c r="X10" s="4496"/>
      <c r="Y10" s="4525"/>
      <c r="Z10" s="2103"/>
    </row>
    <row r="11" spans="1:26" ht="12.75" customHeight="1">
      <c r="A11" s="5768"/>
      <c r="B11" s="1927" t="s">
        <v>498</v>
      </c>
      <c r="C11" s="3884"/>
      <c r="D11" s="3885"/>
      <c r="E11" s="3885"/>
      <c r="F11" s="3884"/>
      <c r="G11" s="3885"/>
      <c r="H11" s="3888"/>
      <c r="I11" s="3889"/>
      <c r="J11" s="3884"/>
      <c r="K11" s="3884"/>
      <c r="L11" s="3884"/>
      <c r="M11" s="3884"/>
      <c r="N11" s="3888"/>
      <c r="O11" s="4524"/>
      <c r="P11" s="4497"/>
      <c r="Q11" s="4496"/>
      <c r="R11" s="4496"/>
      <c r="S11" s="4498"/>
      <c r="T11" s="4499"/>
      <c r="U11" s="4524"/>
      <c r="V11" s="4496"/>
      <c r="W11" s="4496"/>
      <c r="X11" s="4496"/>
      <c r="Y11" s="4525"/>
      <c r="Z11" s="2103"/>
    </row>
    <row r="12" spans="1:26" ht="14.25" customHeight="1">
      <c r="A12" s="5768"/>
      <c r="B12" s="1928" t="s">
        <v>499</v>
      </c>
      <c r="C12" s="3890"/>
      <c r="D12" s="3890"/>
      <c r="E12" s="3890"/>
      <c r="F12" s="3890"/>
      <c r="G12" s="3891"/>
      <c r="H12" s="3892"/>
      <c r="I12" s="3893"/>
      <c r="J12" s="3891"/>
      <c r="K12" s="3890"/>
      <c r="L12" s="3890"/>
      <c r="M12" s="3890"/>
      <c r="N12" s="3892"/>
      <c r="O12" s="4524"/>
      <c r="P12" s="4497"/>
      <c r="Q12" s="4496"/>
      <c r="R12" s="4496"/>
      <c r="S12" s="4498"/>
      <c r="T12" s="4499"/>
      <c r="U12" s="4524"/>
      <c r="V12" s="4496"/>
      <c r="W12" s="4496"/>
      <c r="X12" s="4496"/>
      <c r="Y12" s="4525"/>
      <c r="Z12" s="2103"/>
    </row>
    <row r="13" spans="1:26" ht="17.25" customHeight="1">
      <c r="A13" s="5768"/>
      <c r="B13" s="1932" t="s">
        <v>500</v>
      </c>
      <c r="C13" s="3890"/>
      <c r="D13" s="3890"/>
      <c r="E13" s="3890"/>
      <c r="F13" s="3890"/>
      <c r="G13" s="3891"/>
      <c r="H13" s="3892"/>
      <c r="I13" s="3893"/>
      <c r="J13" s="3891"/>
      <c r="K13" s="3890"/>
      <c r="L13" s="3890"/>
      <c r="M13" s="3890"/>
      <c r="N13" s="3892"/>
      <c r="O13" s="4524"/>
      <c r="P13" s="4497"/>
      <c r="Q13" s="4496"/>
      <c r="R13" s="4496"/>
      <c r="S13" s="4498"/>
      <c r="T13" s="4499"/>
      <c r="U13" s="4524"/>
      <c r="V13" s="4496"/>
      <c r="W13" s="4496"/>
      <c r="X13" s="4496"/>
      <c r="Y13" s="4525"/>
      <c r="Z13" s="2103"/>
    </row>
    <row r="14" spans="1:26">
      <c r="A14" s="5768"/>
      <c r="B14" s="1927" t="s">
        <v>501</v>
      </c>
      <c r="C14" s="3894"/>
      <c r="D14" s="3894"/>
      <c r="E14" s="3894"/>
      <c r="F14" s="3894"/>
      <c r="G14" s="3894"/>
      <c r="H14" s="3888"/>
      <c r="I14" s="3893"/>
      <c r="J14" s="3891"/>
      <c r="K14" s="3890"/>
      <c r="L14" s="3890"/>
      <c r="M14" s="3890"/>
      <c r="N14" s="3892"/>
      <c r="O14" s="4524"/>
      <c r="P14" s="4497"/>
      <c r="Q14" s="4496"/>
      <c r="R14" s="4496"/>
      <c r="S14" s="4498"/>
      <c r="T14" s="4499"/>
      <c r="U14" s="4524"/>
      <c r="V14" s="4496"/>
      <c r="W14" s="4496"/>
      <c r="X14" s="4496"/>
      <c r="Y14" s="4525"/>
      <c r="Z14" s="2103"/>
    </row>
    <row r="15" spans="1:26" ht="15" customHeight="1">
      <c r="A15" s="5768"/>
      <c r="B15" s="1928" t="s">
        <v>502</v>
      </c>
      <c r="C15" s="3887"/>
      <c r="D15" s="3887"/>
      <c r="E15" s="3887"/>
      <c r="F15" s="3887"/>
      <c r="G15" s="3887"/>
      <c r="H15" s="3887"/>
      <c r="I15" s="3887"/>
      <c r="J15" s="3887"/>
      <c r="K15" s="3887"/>
      <c r="L15" s="3887"/>
      <c r="M15" s="3887"/>
      <c r="N15" s="3895"/>
      <c r="O15" s="4524"/>
      <c r="P15" s="4497"/>
      <c r="Q15" s="4496"/>
      <c r="R15" s="4496"/>
      <c r="S15" s="4498"/>
      <c r="T15" s="4499"/>
      <c r="U15" s="4524"/>
      <c r="V15" s="4496"/>
      <c r="W15" s="4496"/>
      <c r="X15" s="4496"/>
      <c r="Y15" s="4525"/>
      <c r="Z15" s="2103"/>
    </row>
    <row r="16" spans="1:26" ht="15" customHeight="1" thickBot="1">
      <c r="A16" s="5768"/>
      <c r="B16" s="1933" t="s">
        <v>503</v>
      </c>
      <c r="C16" s="4524"/>
      <c r="D16" s="4497"/>
      <c r="E16" s="4496"/>
      <c r="F16" s="4496"/>
      <c r="G16" s="4498"/>
      <c r="H16" s="4499"/>
      <c r="I16" s="4524"/>
      <c r="J16" s="4496"/>
      <c r="K16" s="4496"/>
      <c r="L16" s="4496"/>
      <c r="M16" s="4525"/>
      <c r="N16" s="2103"/>
      <c r="O16" s="3897"/>
      <c r="P16" s="3896"/>
      <c r="Q16" s="3897"/>
      <c r="R16" s="3897"/>
      <c r="S16" s="3898"/>
      <c r="T16" s="3899"/>
      <c r="U16" s="3900"/>
      <c r="V16" s="3902"/>
      <c r="W16" s="3901"/>
      <c r="X16" s="3902"/>
      <c r="Y16" s="3901"/>
      <c r="Z16" s="3903"/>
    </row>
    <row r="17" spans="1:26" ht="15.75" thickBot="1">
      <c r="A17" s="5769"/>
      <c r="B17" s="1937" t="s">
        <v>452</v>
      </c>
      <c r="C17" s="3904"/>
      <c r="D17" s="3905"/>
      <c r="E17" s="3906"/>
      <c r="F17" s="3907"/>
      <c r="G17" s="3908"/>
      <c r="H17" s="3909"/>
      <c r="I17" s="3904"/>
      <c r="J17" s="3905"/>
      <c r="K17" s="3906"/>
      <c r="L17" s="3910"/>
      <c r="M17" s="3908"/>
      <c r="N17" s="3909"/>
      <c r="O17" s="3911"/>
      <c r="P17" s="3905"/>
      <c r="Q17" s="3906"/>
      <c r="R17" s="3907"/>
      <c r="S17" s="3912"/>
      <c r="T17" s="3909"/>
      <c r="U17" s="3911"/>
      <c r="V17" s="3913"/>
      <c r="W17" s="3914"/>
      <c r="X17" s="3907"/>
      <c r="Y17" s="3912"/>
      <c r="Z17" s="3909"/>
    </row>
    <row r="18" spans="1:26" ht="15" customHeight="1">
      <c r="A18" s="5741" t="s">
        <v>79</v>
      </c>
      <c r="B18" s="1940" t="s">
        <v>504</v>
      </c>
      <c r="C18" s="3556"/>
      <c r="D18" s="3557"/>
      <c r="E18" s="3557"/>
      <c r="F18" s="3558"/>
      <c r="G18" s="3557"/>
      <c r="H18" s="3559"/>
      <c r="I18" s="3556"/>
      <c r="J18" s="3557"/>
      <c r="K18" s="3557"/>
      <c r="L18" s="3557"/>
      <c r="M18" s="3560"/>
      <c r="N18" s="3561"/>
      <c r="O18" s="4524"/>
      <c r="P18" s="4497"/>
      <c r="Q18" s="4496"/>
      <c r="R18" s="4496"/>
      <c r="S18" s="4498"/>
      <c r="T18" s="4499"/>
      <c r="U18" s="4524"/>
      <c r="V18" s="4496"/>
      <c r="W18" s="4496"/>
      <c r="X18" s="4496"/>
      <c r="Y18" s="4525"/>
      <c r="Z18" s="2103"/>
    </row>
    <row r="19" spans="1:26" ht="15" customHeight="1">
      <c r="A19" s="5742"/>
      <c r="B19" s="1941" t="s">
        <v>505</v>
      </c>
      <c r="C19" s="4524"/>
      <c r="D19" s="4497"/>
      <c r="E19" s="4496"/>
      <c r="F19" s="4496"/>
      <c r="G19" s="4498"/>
      <c r="H19" s="4499"/>
      <c r="I19" s="4524"/>
      <c r="J19" s="4496"/>
      <c r="K19" s="4496"/>
      <c r="L19" s="4496"/>
      <c r="M19" s="4525"/>
      <c r="N19" s="2103"/>
      <c r="O19" s="4524"/>
      <c r="P19" s="4497"/>
      <c r="Q19" s="4496"/>
      <c r="R19" s="4496"/>
      <c r="S19" s="4498"/>
      <c r="T19" s="4499"/>
      <c r="U19" s="4524"/>
      <c r="V19" s="4496"/>
      <c r="W19" s="4496"/>
      <c r="X19" s="4496"/>
      <c r="Y19" s="4525"/>
      <c r="Z19" s="2103"/>
    </row>
    <row r="20" spans="1:26" ht="15" customHeight="1">
      <c r="A20" s="5742"/>
      <c r="B20" s="1942" t="s">
        <v>506</v>
      </c>
      <c r="C20" s="3563"/>
      <c r="D20" s="3564"/>
      <c r="E20" s="3564"/>
      <c r="F20" s="3564"/>
      <c r="G20" s="3564"/>
      <c r="H20" s="3562"/>
      <c r="I20" s="3563"/>
      <c r="J20" s="3564"/>
      <c r="K20" s="3564"/>
      <c r="L20" s="3564"/>
      <c r="M20" s="3565"/>
      <c r="N20" s="3562"/>
      <c r="O20" s="4524"/>
      <c r="P20" s="4497"/>
      <c r="Q20" s="4496"/>
      <c r="R20" s="4496"/>
      <c r="S20" s="4498"/>
      <c r="T20" s="4499"/>
      <c r="U20" s="4524"/>
      <c r="V20" s="4496"/>
      <c r="W20" s="4496"/>
      <c r="X20" s="4496"/>
      <c r="Y20" s="4525"/>
      <c r="Z20" s="2103"/>
    </row>
    <row r="21" spans="1:26">
      <c r="A21" s="5742"/>
      <c r="B21" s="1942" t="s">
        <v>507</v>
      </c>
      <c r="C21" s="3563"/>
      <c r="D21" s="3564"/>
      <c r="E21" s="3564"/>
      <c r="F21" s="3564"/>
      <c r="G21" s="3564"/>
      <c r="H21" s="3562"/>
      <c r="I21" s="3563"/>
      <c r="J21" s="3564"/>
      <c r="K21" s="3564"/>
      <c r="L21" s="3564"/>
      <c r="M21" s="3565"/>
      <c r="N21" s="3562"/>
      <c r="O21" s="4524"/>
      <c r="P21" s="4497"/>
      <c r="Q21" s="4496"/>
      <c r="R21" s="4496"/>
      <c r="S21" s="4498"/>
      <c r="T21" s="4499"/>
      <c r="U21" s="4524"/>
      <c r="V21" s="4496"/>
      <c r="W21" s="4496"/>
      <c r="X21" s="4496"/>
      <c r="Y21" s="4525"/>
      <c r="Z21" s="2103"/>
    </row>
    <row r="22" spans="1:26" ht="15.75" thickBot="1">
      <c r="A22" s="5742"/>
      <c r="B22" s="4956" t="s">
        <v>508</v>
      </c>
      <c r="C22" s="4957"/>
      <c r="D22" s="4958"/>
      <c r="E22" s="4959"/>
      <c r="F22" s="4959"/>
      <c r="G22" s="4960"/>
      <c r="H22" s="4923"/>
      <c r="I22" s="4957"/>
      <c r="J22" s="4959"/>
      <c r="K22" s="4959"/>
      <c r="L22" s="4959"/>
      <c r="M22" s="4961"/>
      <c r="N22" s="4923"/>
      <c r="O22" s="3917"/>
      <c r="P22" s="3915"/>
      <c r="Q22" s="3915"/>
      <c r="R22" s="3915"/>
      <c r="S22" s="3915"/>
      <c r="T22" s="3916"/>
      <c r="U22" s="3917"/>
      <c r="V22" s="3915"/>
      <c r="W22" s="3915"/>
      <c r="X22" s="3915"/>
      <c r="Y22" s="3915"/>
      <c r="Z22" s="3916"/>
    </row>
    <row r="23" spans="1:26" ht="15.75" thickBot="1">
      <c r="A23" s="5743"/>
      <c r="B23" s="1943" t="s">
        <v>452</v>
      </c>
      <c r="C23" s="3566"/>
      <c r="D23" s="3567"/>
      <c r="E23" s="3567"/>
      <c r="F23" s="3567"/>
      <c r="G23" s="3554"/>
      <c r="H23" s="3555"/>
      <c r="I23" s="3568"/>
      <c r="J23" s="3569"/>
      <c r="K23" s="3569"/>
      <c r="L23" s="3567"/>
      <c r="M23" s="3567"/>
      <c r="N23" s="3570"/>
      <c r="O23" s="3569"/>
      <c r="P23" s="3567"/>
      <c r="Q23" s="3567"/>
      <c r="R23" s="3567"/>
      <c r="S23" s="3571"/>
      <c r="T23" s="3555"/>
      <c r="U23" s="3569"/>
      <c r="V23" s="3567"/>
      <c r="W23" s="3567"/>
      <c r="X23" s="3567"/>
      <c r="Y23" s="3567"/>
      <c r="Z23" s="3570"/>
    </row>
    <row r="24" spans="1:26">
      <c r="A24" s="5741" t="s">
        <v>471</v>
      </c>
      <c r="B24" s="1947" t="s">
        <v>128</v>
      </c>
      <c r="C24" s="4611"/>
      <c r="D24" s="4611"/>
      <c r="E24" s="4611"/>
      <c r="F24" s="4611"/>
      <c r="G24" s="2542"/>
      <c r="H24" s="2543"/>
      <c r="I24" s="4611"/>
      <c r="J24" s="4611"/>
      <c r="K24" s="4611"/>
      <c r="L24" s="4611"/>
      <c r="M24" s="2542"/>
      <c r="N24" s="2543"/>
      <c r="O24" s="4524"/>
      <c r="P24" s="4497"/>
      <c r="Q24" s="4496"/>
      <c r="R24" s="4496"/>
      <c r="S24" s="4498"/>
      <c r="T24" s="4499"/>
      <c r="U24" s="4496"/>
      <c r="V24" s="4497"/>
      <c r="W24" s="4497"/>
      <c r="X24" s="4496"/>
      <c r="Y24" s="4498"/>
      <c r="Z24" s="2103"/>
    </row>
    <row r="25" spans="1:26" ht="16.5" customHeight="1">
      <c r="A25" s="5742"/>
      <c r="B25" s="1948" t="s">
        <v>509</v>
      </c>
      <c r="C25" s="4612"/>
      <c r="D25" s="4612"/>
      <c r="E25" s="4612"/>
      <c r="F25" s="4612"/>
      <c r="G25" s="4613"/>
      <c r="H25" s="4614"/>
      <c r="I25" s="4612"/>
      <c r="J25" s="4612"/>
      <c r="K25" s="4612"/>
      <c r="L25" s="4612"/>
      <c r="M25" s="4613"/>
      <c r="N25" s="4614"/>
      <c r="O25" s="4524"/>
      <c r="P25" s="4497"/>
      <c r="Q25" s="4496"/>
      <c r="R25" s="4496"/>
      <c r="S25" s="4498"/>
      <c r="T25" s="4499"/>
      <c r="U25" s="4496"/>
      <c r="V25" s="4497"/>
      <c r="W25" s="4497"/>
      <c r="X25" s="4496"/>
      <c r="Y25" s="4498"/>
      <c r="Z25" s="2103"/>
    </row>
    <row r="26" spans="1:26">
      <c r="A26" s="5742"/>
      <c r="B26" s="1948" t="s">
        <v>93</v>
      </c>
      <c r="C26" s="4612"/>
      <c r="D26" s="4612"/>
      <c r="E26" s="4612"/>
      <c r="F26" s="4612"/>
      <c r="G26" s="4613"/>
      <c r="H26" s="4614"/>
      <c r="I26" s="4612"/>
      <c r="J26" s="4612"/>
      <c r="K26" s="4612"/>
      <c r="L26" s="4612"/>
      <c r="M26" s="4613"/>
      <c r="N26" s="4614"/>
      <c r="O26" s="4524"/>
      <c r="P26" s="4497"/>
      <c r="Q26" s="4496"/>
      <c r="R26" s="4496"/>
      <c r="S26" s="4498"/>
      <c r="T26" s="4499"/>
      <c r="U26" s="4524"/>
      <c r="V26" s="4496"/>
      <c r="W26" s="4496"/>
      <c r="X26" s="4496"/>
      <c r="Y26" s="4525"/>
      <c r="Z26" s="2103"/>
    </row>
    <row r="27" spans="1:26">
      <c r="A27" s="5742"/>
      <c r="B27" s="1948" t="s">
        <v>510</v>
      </c>
      <c r="C27" s="4524"/>
      <c r="D27" s="4497"/>
      <c r="E27" s="4496"/>
      <c r="F27" s="4496"/>
      <c r="G27" s="4498"/>
      <c r="H27" s="4499"/>
      <c r="I27" s="4524"/>
      <c r="J27" s="4496"/>
      <c r="K27" s="4496"/>
      <c r="L27" s="4496"/>
      <c r="M27" s="4525"/>
      <c r="N27" s="2103"/>
      <c r="O27" s="4615"/>
      <c r="P27" s="4615"/>
      <c r="Q27" s="4615"/>
      <c r="R27" s="4615"/>
      <c r="S27" s="4616"/>
      <c r="T27" s="4617"/>
      <c r="U27" s="4615"/>
      <c r="V27" s="4615"/>
      <c r="W27" s="4615"/>
      <c r="X27" s="4615"/>
      <c r="Y27" s="4616"/>
      <c r="Z27" s="4617"/>
    </row>
    <row r="28" spans="1:26">
      <c r="A28" s="5742"/>
      <c r="B28" s="1949" t="s">
        <v>277</v>
      </c>
      <c r="C28" s="4524"/>
      <c r="D28" s="4497"/>
      <c r="E28" s="4496"/>
      <c r="F28" s="4496"/>
      <c r="G28" s="4498"/>
      <c r="H28" s="4499"/>
      <c r="I28" s="4496"/>
      <c r="J28" s="4497"/>
      <c r="K28" s="4497"/>
      <c r="L28" s="4496"/>
      <c r="M28" s="4498"/>
      <c r="N28" s="2103"/>
      <c r="O28" s="2541"/>
      <c r="P28" s="2541"/>
      <c r="Q28" s="2541"/>
      <c r="R28" s="2541"/>
      <c r="S28" s="4618"/>
      <c r="T28" s="4619"/>
      <c r="U28" s="2541"/>
      <c r="V28" s="2541"/>
      <c r="W28" s="2541"/>
      <c r="X28" s="2541"/>
      <c r="Y28" s="4618"/>
      <c r="Z28" s="4619"/>
    </row>
    <row r="29" spans="1:26">
      <c r="A29" s="5742"/>
      <c r="B29" s="1949" t="s">
        <v>511</v>
      </c>
      <c r="C29" s="4524"/>
      <c r="D29" s="4497"/>
      <c r="E29" s="4496"/>
      <c r="F29" s="4496"/>
      <c r="G29" s="4498"/>
      <c r="H29" s="4499"/>
      <c r="I29" s="4496"/>
      <c r="J29" s="4497"/>
      <c r="K29" s="4497"/>
      <c r="L29" s="4496"/>
      <c r="M29" s="4498"/>
      <c r="N29" s="2103"/>
      <c r="O29" s="4615"/>
      <c r="P29" s="4615"/>
      <c r="Q29" s="4615"/>
      <c r="R29" s="4615"/>
      <c r="S29" s="4616"/>
      <c r="T29" s="4617"/>
      <c r="U29" s="4615"/>
      <c r="V29" s="4615"/>
      <c r="W29" s="4615"/>
      <c r="X29" s="4615"/>
      <c r="Y29" s="4616"/>
      <c r="Z29" s="4617"/>
    </row>
    <row r="30" spans="1:26">
      <c r="A30" s="5742"/>
      <c r="B30" s="1948" t="s">
        <v>129</v>
      </c>
      <c r="C30" s="4524"/>
      <c r="D30" s="4497"/>
      <c r="E30" s="4496"/>
      <c r="F30" s="4496"/>
      <c r="G30" s="4498"/>
      <c r="H30" s="4499"/>
      <c r="I30" s="4496"/>
      <c r="J30" s="4497"/>
      <c r="K30" s="4497"/>
      <c r="L30" s="4496"/>
      <c r="M30" s="4498"/>
      <c r="N30" s="2103"/>
      <c r="O30" s="4612"/>
      <c r="P30" s="4612"/>
      <c r="Q30" s="4612"/>
      <c r="R30" s="4612"/>
      <c r="S30" s="4616"/>
      <c r="T30" s="4617"/>
      <c r="U30" s="4612"/>
      <c r="V30" s="4612"/>
      <c r="W30" s="4612"/>
      <c r="X30" s="4612"/>
      <c r="Y30" s="4616"/>
      <c r="Z30" s="4617"/>
    </row>
    <row r="31" spans="1:26">
      <c r="A31" s="5742"/>
      <c r="B31" s="1948" t="s">
        <v>512</v>
      </c>
      <c r="C31" s="4524"/>
      <c r="D31" s="4497"/>
      <c r="E31" s="4496"/>
      <c r="F31" s="4496"/>
      <c r="G31" s="4498"/>
      <c r="H31" s="4499"/>
      <c r="I31" s="4496"/>
      <c r="J31" s="4497"/>
      <c r="K31" s="4497"/>
      <c r="L31" s="4496"/>
      <c r="M31" s="4498"/>
      <c r="N31" s="2103"/>
      <c r="O31" s="4496"/>
      <c r="P31" s="4497"/>
      <c r="Q31" s="4497"/>
      <c r="R31" s="4496"/>
      <c r="S31" s="4498"/>
      <c r="T31" s="2103"/>
      <c r="U31" s="2541"/>
      <c r="V31" s="2541"/>
      <c r="W31" s="2541"/>
      <c r="X31" s="2541"/>
      <c r="Y31" s="4618"/>
      <c r="Z31" s="4619"/>
    </row>
    <row r="32" spans="1:26">
      <c r="A32" s="5742"/>
      <c r="B32" s="1950" t="s">
        <v>513</v>
      </c>
      <c r="C32" s="4524"/>
      <c r="D32" s="4497"/>
      <c r="E32" s="4496"/>
      <c r="F32" s="4496"/>
      <c r="G32" s="4498"/>
      <c r="H32" s="4499"/>
      <c r="I32" s="4496"/>
      <c r="J32" s="4497"/>
      <c r="K32" s="4497"/>
      <c r="L32" s="4496"/>
      <c r="M32" s="4498"/>
      <c r="N32" s="2103"/>
      <c r="O32" s="4612"/>
      <c r="P32" s="4612"/>
      <c r="Q32" s="4612"/>
      <c r="R32" s="4612"/>
      <c r="S32" s="4613"/>
      <c r="T32" s="4614"/>
      <c r="U32" s="4612"/>
      <c r="V32" s="4612"/>
      <c r="W32" s="4612"/>
      <c r="X32" s="4612"/>
      <c r="Y32" s="4613"/>
      <c r="Z32" s="4614"/>
    </row>
    <row r="33" spans="1:26">
      <c r="A33" s="5742"/>
      <c r="B33" s="1950" t="s">
        <v>514</v>
      </c>
      <c r="C33" s="2540"/>
      <c r="D33" s="2541"/>
      <c r="E33" s="2540"/>
      <c r="F33" s="2540"/>
      <c r="G33" s="2542"/>
      <c r="H33" s="2543"/>
      <c r="I33" s="4612"/>
      <c r="J33" s="4612"/>
      <c r="K33" s="4612"/>
      <c r="L33" s="4612"/>
      <c r="M33" s="4613"/>
      <c r="N33" s="4614"/>
      <c r="O33" s="4524"/>
      <c r="P33" s="4497"/>
      <c r="Q33" s="4496"/>
      <c r="R33" s="4496"/>
      <c r="S33" s="4498"/>
      <c r="T33" s="4499"/>
      <c r="U33" s="4524"/>
      <c r="V33" s="4496"/>
      <c r="W33" s="4496"/>
      <c r="X33" s="4496"/>
      <c r="Y33" s="4525"/>
      <c r="Z33" s="2103"/>
    </row>
    <row r="34" spans="1:26">
      <c r="A34" s="5742"/>
      <c r="B34" s="1948" t="s">
        <v>515</v>
      </c>
      <c r="C34" s="4524"/>
      <c r="D34" s="4497"/>
      <c r="E34" s="4496"/>
      <c r="F34" s="4496"/>
      <c r="G34" s="4498"/>
      <c r="H34" s="4499"/>
      <c r="I34" s="4524"/>
      <c r="J34" s="4496"/>
      <c r="K34" s="4496"/>
      <c r="L34" s="4496"/>
      <c r="M34" s="4525"/>
      <c r="N34" s="2103"/>
      <c r="O34" s="4615"/>
      <c r="P34" s="4615"/>
      <c r="Q34" s="4615"/>
      <c r="R34" s="4615"/>
      <c r="S34" s="4616"/>
      <c r="T34" s="4617"/>
      <c r="U34" s="4496"/>
      <c r="V34" s="4497"/>
      <c r="W34" s="4497"/>
      <c r="X34" s="4496"/>
      <c r="Y34" s="4498"/>
      <c r="Z34" s="2103"/>
    </row>
    <row r="35" spans="1:26">
      <c r="A35" s="5742"/>
      <c r="B35" s="1950" t="s">
        <v>516</v>
      </c>
      <c r="C35" s="4612"/>
      <c r="D35" s="4612"/>
      <c r="E35" s="4612"/>
      <c r="F35" s="4612"/>
      <c r="G35" s="4613"/>
      <c r="H35" s="4614"/>
      <c r="I35" s="4612"/>
      <c r="J35" s="4612"/>
      <c r="K35" s="4612"/>
      <c r="L35" s="4612"/>
      <c r="M35" s="4613"/>
      <c r="N35" s="4614"/>
      <c r="O35" s="4524"/>
      <c r="P35" s="4497"/>
      <c r="Q35" s="4496"/>
      <c r="R35" s="4496"/>
      <c r="S35" s="4498"/>
      <c r="T35" s="4499"/>
      <c r="U35" s="4496"/>
      <c r="V35" s="4497"/>
      <c r="W35" s="4497"/>
      <c r="X35" s="4496"/>
      <c r="Y35" s="4498"/>
      <c r="Z35" s="2103"/>
    </row>
    <row r="36" spans="1:26" ht="15.75" thickBot="1">
      <c r="A36" s="5742"/>
      <c r="B36" s="1950" t="s">
        <v>517</v>
      </c>
      <c r="C36" s="4620"/>
      <c r="D36" s="4621"/>
      <c r="E36" s="4621"/>
      <c r="F36" s="4621"/>
      <c r="G36" s="4622"/>
      <c r="H36" s="4623"/>
      <c r="I36" s="4620"/>
      <c r="J36" s="4621"/>
      <c r="K36" s="4621"/>
      <c r="L36" s="4621"/>
      <c r="M36" s="4622"/>
      <c r="N36" s="4623"/>
      <c r="O36" s="4524"/>
      <c r="P36" s="4497"/>
      <c r="Q36" s="4496"/>
      <c r="R36" s="4496"/>
      <c r="S36" s="4498"/>
      <c r="T36" s="4499"/>
      <c r="U36" s="4496"/>
      <c r="V36" s="4497"/>
      <c r="W36" s="4497"/>
      <c r="X36" s="4496"/>
      <c r="Y36" s="4498"/>
      <c r="Z36" s="2103"/>
    </row>
    <row r="37" spans="1:26" ht="15.75" thickBot="1">
      <c r="A37" s="5743"/>
      <c r="B37" s="1951" t="s">
        <v>452</v>
      </c>
      <c r="C37" s="4514"/>
      <c r="D37" s="4515"/>
      <c r="E37" s="4515"/>
      <c r="F37" s="4515"/>
      <c r="G37" s="4603"/>
      <c r="H37" s="4603"/>
      <c r="I37" s="4514"/>
      <c r="J37" s="4515"/>
      <c r="K37" s="4515"/>
      <c r="L37" s="4515"/>
      <c r="M37" s="4603"/>
      <c r="N37" s="4600"/>
      <c r="O37" s="4514"/>
      <c r="P37" s="4515"/>
      <c r="Q37" s="4515"/>
      <c r="R37" s="4515"/>
      <c r="S37" s="4603"/>
      <c r="T37" s="4600"/>
      <c r="U37" s="4511"/>
      <c r="V37" s="4512"/>
      <c r="W37" s="4512"/>
      <c r="X37" s="4512"/>
      <c r="Y37" s="4601"/>
      <c r="Z37" s="4600"/>
    </row>
    <row r="38" spans="1:26">
      <c r="A38" s="5742" t="s">
        <v>40</v>
      </c>
      <c r="B38" s="3619" t="s">
        <v>236</v>
      </c>
      <c r="C38" s="4524"/>
      <c r="D38" s="4496"/>
      <c r="E38" s="4496"/>
      <c r="F38" s="4496"/>
      <c r="G38" s="4525"/>
      <c r="H38" s="4527"/>
      <c r="I38" s="4496"/>
      <c r="J38" s="4497"/>
      <c r="K38" s="4496"/>
      <c r="L38" s="4496"/>
      <c r="M38" s="4525"/>
      <c r="N38" s="4527"/>
      <c r="O38" s="4602"/>
      <c r="P38" s="4516"/>
      <c r="Q38" s="4516"/>
      <c r="R38" s="4516"/>
      <c r="S38" s="4498"/>
      <c r="T38" s="4499"/>
      <c r="U38" s="4602"/>
      <c r="V38" s="4516"/>
      <c r="W38" s="4516"/>
      <c r="X38" s="4516"/>
      <c r="Y38" s="4516"/>
      <c r="Z38" s="4517"/>
    </row>
    <row r="39" spans="1:26">
      <c r="A39" s="5742"/>
      <c r="B39" s="1948" t="s">
        <v>851</v>
      </c>
      <c r="C39" s="1953"/>
      <c r="D39" s="1953"/>
      <c r="E39" s="1953"/>
      <c r="F39" s="1954"/>
      <c r="G39" s="1953"/>
      <c r="H39" s="1952"/>
      <c r="I39" s="1953"/>
      <c r="J39" s="1953"/>
      <c r="K39" s="1953"/>
      <c r="L39" s="1954"/>
      <c r="M39" s="1953"/>
      <c r="N39" s="1952"/>
      <c r="O39" s="4524"/>
      <c r="P39" s="4497"/>
      <c r="Q39" s="4496"/>
      <c r="R39" s="4496"/>
      <c r="S39" s="4498"/>
      <c r="T39" s="4499"/>
      <c r="U39" s="4524"/>
      <c r="V39" s="4496"/>
      <c r="W39" s="4496"/>
      <c r="X39" s="4496"/>
      <c r="Y39" s="4525"/>
      <c r="Z39" s="2103"/>
    </row>
    <row r="40" spans="1:26">
      <c r="A40" s="5742"/>
      <c r="B40" s="1948" t="s">
        <v>237</v>
      </c>
      <c r="C40" s="1953"/>
      <c r="D40" s="1953"/>
      <c r="E40" s="1953"/>
      <c r="F40" s="1954"/>
      <c r="G40" s="4498"/>
      <c r="H40" s="4499"/>
      <c r="I40" s="1956"/>
      <c r="J40" s="1956"/>
      <c r="K40" s="1956"/>
      <c r="L40" s="1957"/>
      <c r="M40" s="1955"/>
      <c r="N40" s="1952"/>
      <c r="O40" s="4524"/>
      <c r="P40" s="4497"/>
      <c r="Q40" s="4496"/>
      <c r="R40" s="4496"/>
      <c r="S40" s="4498"/>
      <c r="T40" s="4499"/>
      <c r="U40" s="4496"/>
      <c r="V40" s="4497"/>
      <c r="W40" s="4497"/>
      <c r="X40" s="4496"/>
      <c r="Y40" s="4498"/>
      <c r="Z40" s="2103"/>
    </row>
    <row r="41" spans="1:26">
      <c r="A41" s="5742"/>
      <c r="B41" s="1948" t="s">
        <v>238</v>
      </c>
      <c r="C41" s="1953"/>
      <c r="D41" s="1953"/>
      <c r="E41" s="1953"/>
      <c r="F41" s="1954"/>
      <c r="G41" s="4498"/>
      <c r="H41" s="4499"/>
      <c r="I41" s="3572"/>
      <c r="J41" s="3620"/>
      <c r="K41" s="3620"/>
      <c r="L41" s="3620"/>
      <c r="M41" s="3620"/>
      <c r="N41" s="1952"/>
      <c r="O41" s="4524"/>
      <c r="P41" s="4497"/>
      <c r="Q41" s="4496"/>
      <c r="R41" s="4496"/>
      <c r="S41" s="4498"/>
      <c r="T41" s="4499"/>
      <c r="U41" s="4496"/>
      <c r="V41" s="4497"/>
      <c r="W41" s="4497"/>
      <c r="X41" s="4496"/>
      <c r="Y41" s="4498"/>
      <c r="Z41" s="2103"/>
    </row>
    <row r="42" spans="1:26">
      <c r="A42" s="5742"/>
      <c r="B42" s="1948" t="s">
        <v>235</v>
      </c>
      <c r="C42" s="1953"/>
      <c r="D42" s="1953"/>
      <c r="E42" s="1953"/>
      <c r="F42" s="1954"/>
      <c r="G42" s="4498"/>
      <c r="H42" s="4499"/>
      <c r="I42" s="1956"/>
      <c r="J42" s="1956"/>
      <c r="K42" s="1956"/>
      <c r="L42" s="1957"/>
      <c r="M42" s="1955"/>
      <c r="N42" s="1952"/>
      <c r="O42" s="4524"/>
      <c r="P42" s="4497"/>
      <c r="Q42" s="4496"/>
      <c r="R42" s="4496"/>
      <c r="S42" s="4498"/>
      <c r="T42" s="4499"/>
      <c r="U42" s="4496"/>
      <c r="V42" s="4497"/>
      <c r="W42" s="4497"/>
      <c r="X42" s="4496"/>
      <c r="Y42" s="4498"/>
      <c r="Z42" s="2103"/>
    </row>
    <row r="43" spans="1:26">
      <c r="A43" s="5742"/>
      <c r="B43" s="1948" t="s">
        <v>239</v>
      </c>
      <c r="C43" s="1953"/>
      <c r="D43" s="1956"/>
      <c r="E43" s="1956"/>
      <c r="F43" s="1954"/>
      <c r="G43" s="4498"/>
      <c r="H43" s="4499"/>
      <c r="I43" s="1956"/>
      <c r="J43" s="1956"/>
      <c r="K43" s="1956"/>
      <c r="L43" s="1957"/>
      <c r="M43" s="1955"/>
      <c r="N43" s="1952"/>
      <c r="O43" s="4524"/>
      <c r="P43" s="4497"/>
      <c r="Q43" s="4496"/>
      <c r="R43" s="4496"/>
      <c r="S43" s="4498"/>
      <c r="T43" s="4499"/>
      <c r="U43" s="4496"/>
      <c r="V43" s="4497"/>
      <c r="W43" s="4497"/>
      <c r="X43" s="4496"/>
      <c r="Y43" s="4498"/>
      <c r="Z43" s="2103"/>
    </row>
    <row r="44" spans="1:26">
      <c r="A44" s="5742"/>
      <c r="B44" s="1948" t="s">
        <v>240</v>
      </c>
      <c r="C44" s="1953"/>
      <c r="D44" s="1956"/>
      <c r="E44" s="1956"/>
      <c r="F44" s="1954"/>
      <c r="G44" s="4498"/>
      <c r="H44" s="4499"/>
      <c r="I44" s="1956"/>
      <c r="J44" s="1956"/>
      <c r="K44" s="1956"/>
      <c r="L44" s="1957"/>
      <c r="M44" s="1955"/>
      <c r="N44" s="1952"/>
      <c r="O44" s="4524"/>
      <c r="P44" s="4497"/>
      <c r="Q44" s="4496"/>
      <c r="R44" s="4496"/>
      <c r="S44" s="4498"/>
      <c r="T44" s="4499"/>
      <c r="U44" s="4496"/>
      <c r="V44" s="4497"/>
      <c r="W44" s="4497"/>
      <c r="X44" s="4496"/>
      <c r="Y44" s="4498"/>
      <c r="Z44" s="2103"/>
    </row>
    <row r="45" spans="1:26">
      <c r="A45" s="5742"/>
      <c r="B45" s="1948" t="s">
        <v>241</v>
      </c>
      <c r="C45" s="4524"/>
      <c r="D45" s="4497"/>
      <c r="E45" s="4496"/>
      <c r="F45" s="4496"/>
      <c r="G45" s="4498"/>
      <c r="H45" s="4499"/>
      <c r="I45" s="4496"/>
      <c r="J45" s="4497"/>
      <c r="K45" s="4497"/>
      <c r="L45" s="4496"/>
      <c r="M45" s="4498"/>
      <c r="N45" s="2103"/>
      <c r="O45" s="1956"/>
      <c r="P45" s="1956"/>
      <c r="Q45" s="1956"/>
      <c r="R45" s="1957"/>
      <c r="S45" s="4498"/>
      <c r="T45" s="4499"/>
      <c r="U45" s="1953"/>
      <c r="V45" s="1953"/>
      <c r="W45" s="1953"/>
      <c r="X45" s="1954"/>
      <c r="Y45" s="1953"/>
      <c r="Z45" s="1958"/>
    </row>
    <row r="46" spans="1:26">
      <c r="A46" s="5742"/>
      <c r="B46" s="1948" t="s">
        <v>242</v>
      </c>
      <c r="C46" s="4394"/>
      <c r="D46" s="4385"/>
      <c r="E46" s="4385"/>
      <c r="F46" s="4386"/>
      <c r="G46" s="4498"/>
      <c r="H46" s="4499"/>
      <c r="I46" s="4387"/>
      <c r="J46" s="4386"/>
      <c r="K46" s="4387"/>
      <c r="L46" s="4386"/>
      <c r="M46" s="4387"/>
      <c r="N46" s="4388"/>
      <c r="O46" s="4524"/>
      <c r="P46" s="4497"/>
      <c r="Q46" s="4496"/>
      <c r="R46" s="4496"/>
      <c r="S46" s="4498"/>
      <c r="T46" s="4499"/>
      <c r="U46" s="4496"/>
      <c r="V46" s="4497"/>
      <c r="W46" s="4497"/>
      <c r="X46" s="4496"/>
      <c r="Y46" s="4498"/>
      <c r="Z46" s="2103"/>
    </row>
    <row r="47" spans="1:26">
      <c r="A47" s="5742"/>
      <c r="B47" s="4392" t="s">
        <v>234</v>
      </c>
      <c r="C47" s="4395"/>
      <c r="D47" s="4396"/>
      <c r="E47" s="4396"/>
      <c r="F47" s="4396"/>
      <c r="G47" s="4498"/>
      <c r="H47" s="4499"/>
      <c r="I47" s="4395"/>
      <c r="J47" s="4396"/>
      <c r="K47" s="4396"/>
      <c r="L47" s="4396"/>
      <c r="M47" s="4397"/>
      <c r="N47" s="4398"/>
      <c r="O47" s="4524"/>
      <c r="P47" s="4497"/>
      <c r="Q47" s="4496"/>
      <c r="R47" s="4496"/>
      <c r="S47" s="4498"/>
      <c r="T47" s="4499"/>
      <c r="U47" s="4496"/>
      <c r="V47" s="4497"/>
      <c r="W47" s="4497"/>
      <c r="X47" s="4496"/>
      <c r="Y47" s="4498"/>
      <c r="Z47" s="2103"/>
    </row>
    <row r="48" spans="1:26" ht="15.75" thickBot="1">
      <c r="A48" s="5742"/>
      <c r="B48" s="4389" t="s">
        <v>837</v>
      </c>
      <c r="C48" s="4610"/>
      <c r="D48" s="4518"/>
      <c r="E48" s="4518"/>
      <c r="F48" s="4609"/>
      <c r="G48" s="4525"/>
      <c r="H48" s="4527"/>
      <c r="I48" s="4608"/>
      <c r="J48" s="4606"/>
      <c r="K48" s="4607"/>
      <c r="L48" s="4606"/>
      <c r="M48" s="4606"/>
      <c r="N48" s="4517"/>
      <c r="O48" s="4524"/>
      <c r="P48" s="4496"/>
      <c r="Q48" s="4496"/>
      <c r="R48" s="4496"/>
      <c r="S48" s="4505"/>
      <c r="T48" s="4506"/>
      <c r="U48" s="4503"/>
      <c r="V48" s="4496"/>
      <c r="W48" s="4497"/>
      <c r="X48" s="4496"/>
      <c r="Y48" s="4525"/>
      <c r="Z48" s="4527"/>
    </row>
    <row r="49" spans="1:26" ht="15.75" thickBot="1">
      <c r="A49" s="5743"/>
      <c r="B49" s="3618" t="s">
        <v>452</v>
      </c>
      <c r="C49" s="4514"/>
      <c r="D49" s="4515"/>
      <c r="E49" s="4515"/>
      <c r="F49" s="4515"/>
      <c r="G49" s="4515"/>
      <c r="H49" s="4515"/>
      <c r="I49" s="4514"/>
      <c r="J49" s="4515"/>
      <c r="K49" s="4515"/>
      <c r="L49" s="4515"/>
      <c r="M49" s="4603"/>
      <c r="N49" s="4600"/>
      <c r="O49" s="4514"/>
      <c r="P49" s="4515"/>
      <c r="Q49" s="4515"/>
      <c r="R49" s="4515"/>
      <c r="S49" s="4513"/>
      <c r="T49" s="4508"/>
      <c r="U49" s="4511"/>
      <c r="V49" s="4515"/>
      <c r="W49" s="4515"/>
      <c r="X49" s="4515"/>
      <c r="Y49" s="4603"/>
      <c r="Z49" s="4600"/>
    </row>
    <row r="50" spans="1:26">
      <c r="A50" s="5742" t="s">
        <v>429</v>
      </c>
      <c r="B50" s="1959" t="s">
        <v>256</v>
      </c>
      <c r="C50" s="2102"/>
      <c r="D50" s="4497"/>
      <c r="E50" s="4496"/>
      <c r="F50" s="2102"/>
      <c r="G50" s="4498"/>
      <c r="H50" s="4527"/>
      <c r="I50" s="2102"/>
      <c r="J50" s="4497"/>
      <c r="K50" s="4496"/>
      <c r="L50" s="4496"/>
      <c r="M50" s="4525"/>
      <c r="N50" s="4527"/>
      <c r="O50" s="4520"/>
      <c r="P50" s="4521"/>
      <c r="Q50" s="4521"/>
      <c r="R50" s="3731"/>
      <c r="S50" s="3732"/>
      <c r="T50" s="3733"/>
      <c r="U50" s="4520"/>
      <c r="V50" s="4521"/>
      <c r="W50" s="4521"/>
      <c r="X50" s="4521"/>
      <c r="Y50" s="4605"/>
      <c r="Z50" s="4604"/>
    </row>
    <row r="51" spans="1:26" ht="15" customHeight="1">
      <c r="A51" s="5742"/>
      <c r="B51" s="1960" t="s">
        <v>108</v>
      </c>
      <c r="C51" s="3725"/>
      <c r="D51" s="3722"/>
      <c r="E51" s="3722"/>
      <c r="F51" s="3725"/>
      <c r="G51" s="3730"/>
      <c r="H51" s="3724"/>
      <c r="I51" s="3728"/>
      <c r="J51" s="3725"/>
      <c r="K51" s="3725"/>
      <c r="L51" s="3729"/>
      <c r="M51" s="3726"/>
      <c r="N51" s="3734"/>
      <c r="O51" s="2102"/>
      <c r="P51" s="2088"/>
      <c r="Q51" s="2102"/>
      <c r="R51" s="2102"/>
      <c r="S51" s="2101"/>
      <c r="T51" s="2103"/>
      <c r="U51" s="2102"/>
      <c r="V51" s="2088"/>
      <c r="W51" s="2102"/>
      <c r="X51" s="2102"/>
      <c r="Y51" s="2101"/>
      <c r="Z51" s="2103"/>
    </row>
    <row r="52" spans="1:26">
      <c r="A52" s="5742"/>
      <c r="B52" s="1960" t="s">
        <v>189</v>
      </c>
      <c r="C52" s="2102"/>
      <c r="D52" s="2088"/>
      <c r="E52" s="2102"/>
      <c r="F52" s="2102"/>
      <c r="G52" s="2101"/>
      <c r="H52" s="2103"/>
      <c r="I52" s="2102"/>
      <c r="J52" s="2088"/>
      <c r="K52" s="2102"/>
      <c r="L52" s="2102"/>
      <c r="M52" s="2101"/>
      <c r="N52" s="2103"/>
      <c r="O52" s="3721"/>
      <c r="P52" s="3722"/>
      <c r="Q52" s="3721"/>
      <c r="R52" s="3721"/>
      <c r="S52" s="3723"/>
      <c r="T52" s="3724"/>
      <c r="U52" s="3721"/>
      <c r="V52" s="3722"/>
      <c r="W52" s="3721"/>
      <c r="X52" s="3721"/>
      <c r="Y52" s="3723"/>
      <c r="Z52" s="3724"/>
    </row>
    <row r="53" spans="1:26">
      <c r="A53" s="5742"/>
      <c r="B53" s="1960" t="s">
        <v>190</v>
      </c>
      <c r="C53" s="3728"/>
      <c r="D53" s="3726"/>
      <c r="E53" s="3725"/>
      <c r="F53" s="3726"/>
      <c r="G53" s="3736"/>
      <c r="H53" s="3737"/>
      <c r="I53" s="3728"/>
      <c r="J53" s="3726"/>
      <c r="K53" s="3726"/>
      <c r="L53" s="3726"/>
      <c r="M53" s="3726"/>
      <c r="N53" s="3727"/>
      <c r="O53" s="2102"/>
      <c r="P53" s="2088"/>
      <c r="Q53" s="2102"/>
      <c r="R53" s="2102"/>
      <c r="S53" s="2101"/>
      <c r="T53" s="2103"/>
      <c r="U53" s="2102"/>
      <c r="V53" s="2088"/>
      <c r="W53" s="2102"/>
      <c r="X53" s="2102"/>
      <c r="Y53" s="2101"/>
      <c r="Z53" s="2103"/>
    </row>
    <row r="54" spans="1:26">
      <c r="A54" s="5742"/>
      <c r="B54" s="1962" t="s">
        <v>257</v>
      </c>
      <c r="C54" s="3728"/>
      <c r="D54" s="3726"/>
      <c r="E54" s="3725"/>
      <c r="F54" s="3726"/>
      <c r="G54" s="3736"/>
      <c r="H54" s="3737"/>
      <c r="I54" s="3728"/>
      <c r="J54" s="3726"/>
      <c r="K54" s="3726"/>
      <c r="L54" s="3726"/>
      <c r="M54" s="3726"/>
      <c r="N54" s="3727"/>
      <c r="O54" s="2102"/>
      <c r="P54" s="2088"/>
      <c r="Q54" s="2102"/>
      <c r="R54" s="2102"/>
      <c r="S54" s="2101"/>
      <c r="T54" s="2103"/>
      <c r="U54" s="2102"/>
      <c r="V54" s="2088"/>
      <c r="W54" s="2102"/>
      <c r="X54" s="2102"/>
      <c r="Y54" s="2101"/>
      <c r="Z54" s="2103"/>
    </row>
    <row r="55" spans="1:26">
      <c r="A55" s="5742"/>
      <c r="B55" s="1962" t="s">
        <v>257</v>
      </c>
      <c r="C55" s="3738"/>
      <c r="D55" s="3721"/>
      <c r="E55" s="3722"/>
      <c r="F55" s="3721"/>
      <c r="G55" s="3739"/>
      <c r="H55" s="3740"/>
      <c r="I55" s="3728"/>
      <c r="J55" s="3726"/>
      <c r="K55" s="3725"/>
      <c r="L55" s="3725"/>
      <c r="M55" s="3725"/>
      <c r="N55" s="3734"/>
      <c r="O55" s="2102"/>
      <c r="P55" s="2088"/>
      <c r="Q55" s="2102"/>
      <c r="R55" s="2102"/>
      <c r="S55" s="2101"/>
      <c r="T55" s="2103"/>
      <c r="U55" s="2102"/>
      <c r="V55" s="2088"/>
      <c r="W55" s="2102"/>
      <c r="X55" s="2102"/>
      <c r="Y55" s="2101"/>
      <c r="Z55" s="2103"/>
    </row>
    <row r="56" spans="1:26" ht="19.5" customHeight="1">
      <c r="A56" s="5742"/>
      <c r="B56" s="1960" t="s">
        <v>258</v>
      </c>
      <c r="C56" s="3741"/>
      <c r="D56" s="3726"/>
      <c r="E56" s="3725"/>
      <c r="F56" s="3725"/>
      <c r="G56" s="3742"/>
      <c r="H56" s="3743"/>
      <c r="I56" s="3741"/>
      <c r="J56" s="3744"/>
      <c r="K56" s="3745"/>
      <c r="L56" s="3745"/>
      <c r="M56" s="3746"/>
      <c r="N56" s="4502"/>
      <c r="O56" s="4524"/>
      <c r="P56" s="4497"/>
      <c r="Q56" s="4496"/>
      <c r="R56" s="4496"/>
      <c r="S56" s="4498"/>
      <c r="T56" s="4499"/>
      <c r="U56" s="4496"/>
      <c r="V56" s="4497"/>
      <c r="W56" s="4497"/>
      <c r="X56" s="4496"/>
      <c r="Y56" s="4498"/>
      <c r="Z56" s="2103"/>
    </row>
    <row r="57" spans="1:26" ht="18.75" customHeight="1">
      <c r="A57" s="5742"/>
      <c r="B57" s="1962" t="s">
        <v>259</v>
      </c>
      <c r="C57" s="2102"/>
      <c r="D57" s="2088"/>
      <c r="E57" s="2102"/>
      <c r="F57" s="2102"/>
      <c r="G57" s="2101"/>
      <c r="H57" s="2103"/>
      <c r="I57" s="3738"/>
      <c r="J57" s="3722"/>
      <c r="K57" s="3721"/>
      <c r="L57" s="3722"/>
      <c r="M57" s="3721"/>
      <c r="N57" s="4523"/>
      <c r="O57" s="4500"/>
      <c r="P57" s="4501"/>
      <c r="Q57" s="4500"/>
      <c r="R57" s="4500"/>
      <c r="S57" s="4519"/>
      <c r="T57" s="4530"/>
      <c r="U57" s="4500"/>
      <c r="V57" s="4501"/>
      <c r="W57" s="4500"/>
      <c r="X57" s="4500"/>
      <c r="Y57" s="4519"/>
      <c r="Z57" s="2103"/>
    </row>
    <row r="58" spans="1:26">
      <c r="A58" s="5742"/>
      <c r="B58" s="1962" t="s">
        <v>260</v>
      </c>
      <c r="C58" s="2102"/>
      <c r="D58" s="2088"/>
      <c r="E58" s="2102"/>
      <c r="F58" s="2102"/>
      <c r="G58" s="2101"/>
      <c r="H58" s="2103"/>
      <c r="I58" s="3749"/>
      <c r="J58" s="3750"/>
      <c r="K58" s="3746"/>
      <c r="L58" s="3744"/>
      <c r="M58" s="3745"/>
      <c r="N58" s="3747"/>
      <c r="O58" s="2102"/>
      <c r="P58" s="2088"/>
      <c r="Q58" s="2102"/>
      <c r="R58" s="2102"/>
      <c r="S58" s="2101"/>
      <c r="T58" s="2103"/>
      <c r="U58" s="2102"/>
      <c r="V58" s="2088"/>
      <c r="W58" s="2102"/>
      <c r="X58" s="2102"/>
      <c r="Y58" s="2101"/>
      <c r="Z58" s="2103"/>
    </row>
    <row r="59" spans="1:26" ht="15.75" thickBot="1">
      <c r="A59" s="5742"/>
      <c r="B59" s="1960" t="s">
        <v>518</v>
      </c>
      <c r="C59" s="2102"/>
      <c r="D59" s="2088"/>
      <c r="E59" s="2102"/>
      <c r="F59" s="2102"/>
      <c r="G59" s="2101"/>
      <c r="H59" s="2103"/>
      <c r="I59" s="2102"/>
      <c r="J59" s="2088"/>
      <c r="K59" s="2102"/>
      <c r="L59" s="2102"/>
      <c r="M59" s="2101"/>
      <c r="N59" s="2103"/>
      <c r="O59" s="4503"/>
      <c r="P59" s="4504"/>
      <c r="Q59" s="4542"/>
      <c r="R59" s="4542"/>
      <c r="S59" s="4505"/>
      <c r="T59" s="4506"/>
      <c r="U59" s="4542"/>
      <c r="V59" s="4504"/>
      <c r="W59" s="4542"/>
      <c r="X59" s="4542"/>
      <c r="Y59" s="4505"/>
      <c r="Z59" s="2103"/>
    </row>
    <row r="60" spans="1:26" ht="15.75" thickBot="1">
      <c r="A60" s="5742"/>
      <c r="B60" s="1968" t="s">
        <v>452</v>
      </c>
      <c r="C60" s="3751"/>
      <c r="D60" s="3753"/>
      <c r="E60" s="3753"/>
      <c r="F60" s="3753"/>
      <c r="G60" s="3753"/>
      <c r="H60" s="3752"/>
      <c r="I60" s="3751"/>
      <c r="J60" s="3753"/>
      <c r="K60" s="3753"/>
      <c r="L60" s="3753"/>
      <c r="M60" s="3753"/>
      <c r="N60" s="3754"/>
      <c r="O60" s="3752"/>
      <c r="P60" s="3753"/>
      <c r="Q60" s="3753"/>
      <c r="R60" s="3753"/>
      <c r="S60" s="3753"/>
      <c r="T60" s="3752"/>
      <c r="U60" s="3751"/>
      <c r="V60" s="3753"/>
      <c r="W60" s="3753"/>
      <c r="X60" s="3753"/>
      <c r="Y60" s="3753"/>
      <c r="Z60" s="3755"/>
    </row>
    <row r="61" spans="1:26" ht="16.5" customHeight="1">
      <c r="A61" s="5770" t="s">
        <v>42</v>
      </c>
      <c r="B61" s="1969" t="s">
        <v>277</v>
      </c>
      <c r="C61" s="2148"/>
      <c r="D61" s="2149"/>
      <c r="E61" s="2150"/>
      <c r="F61" s="2151"/>
      <c r="G61" s="2174"/>
      <c r="H61" s="2173"/>
      <c r="I61" s="2154"/>
      <c r="J61" s="2152"/>
      <c r="K61" s="2152"/>
      <c r="L61" s="2152"/>
      <c r="M61" s="2152"/>
      <c r="N61" s="2153"/>
      <c r="O61" s="2102"/>
      <c r="P61" s="2088"/>
      <c r="Q61" s="2102"/>
      <c r="R61" s="2102"/>
      <c r="S61" s="2101"/>
      <c r="T61" s="2103"/>
      <c r="U61" s="2102"/>
      <c r="V61" s="2088"/>
      <c r="W61" s="2102"/>
      <c r="X61" s="2102"/>
      <c r="Y61" s="2101"/>
      <c r="Z61" s="2103"/>
    </row>
    <row r="62" spans="1:26" ht="16.5" customHeight="1" thickBot="1">
      <c r="A62" s="5742"/>
      <c r="B62" s="1972" t="s">
        <v>519</v>
      </c>
      <c r="C62" s="2155"/>
      <c r="D62" s="2156"/>
      <c r="E62" s="2156"/>
      <c r="F62" s="2156"/>
      <c r="G62" s="2158"/>
      <c r="H62" s="2159"/>
      <c r="I62" s="2155"/>
      <c r="J62" s="2156"/>
      <c r="K62" s="2156"/>
      <c r="L62" s="2156"/>
      <c r="M62" s="2156"/>
      <c r="N62" s="2157"/>
      <c r="O62" s="4503"/>
      <c r="P62" s="4504"/>
      <c r="Q62" s="4542"/>
      <c r="R62" s="4542"/>
      <c r="S62" s="4505"/>
      <c r="T62" s="4506"/>
      <c r="U62" s="4542"/>
      <c r="V62" s="4504"/>
      <c r="W62" s="4542"/>
      <c r="X62" s="4542"/>
      <c r="Y62" s="4505"/>
      <c r="Z62" s="2103"/>
    </row>
    <row r="63" spans="1:26" ht="15.75" thickBot="1">
      <c r="A63" s="5771"/>
      <c r="B63" s="1973" t="s">
        <v>452</v>
      </c>
      <c r="C63" s="2169"/>
      <c r="D63" s="2170"/>
      <c r="E63" s="2170"/>
      <c r="F63" s="2171"/>
      <c r="G63" s="2171"/>
      <c r="H63" s="2132"/>
      <c r="I63" s="2169"/>
      <c r="J63" s="2171"/>
      <c r="K63" s="2171"/>
      <c r="L63" s="2171"/>
      <c r="M63" s="2171"/>
      <c r="N63" s="2172"/>
      <c r="O63" s="4495"/>
      <c r="P63" s="4495"/>
      <c r="Q63" s="4495"/>
      <c r="R63" s="4495"/>
      <c r="S63" s="4513"/>
      <c r="T63" s="4508"/>
      <c r="U63" s="4495"/>
      <c r="V63" s="4495"/>
      <c r="W63" s="4495"/>
      <c r="X63" s="4495"/>
      <c r="Y63" s="4513"/>
      <c r="Z63" s="3505"/>
    </row>
    <row r="64" spans="1:26" ht="18" customHeight="1">
      <c r="A64" s="5742" t="s">
        <v>520</v>
      </c>
      <c r="B64" s="1974" t="s">
        <v>208</v>
      </c>
      <c r="C64" s="3960"/>
      <c r="D64" s="3960"/>
      <c r="E64" s="3960"/>
      <c r="F64" s="3960"/>
      <c r="G64" s="3962"/>
      <c r="H64" s="3971"/>
      <c r="I64" s="3960"/>
      <c r="J64" s="3960"/>
      <c r="K64" s="3960"/>
      <c r="L64" s="3960"/>
      <c r="M64" s="3962"/>
      <c r="N64" s="3963"/>
      <c r="O64" s="2102"/>
      <c r="P64" s="2088"/>
      <c r="Q64" s="2102"/>
      <c r="R64" s="2102"/>
      <c r="S64" s="2101"/>
      <c r="T64" s="2103"/>
      <c r="U64" s="2102"/>
      <c r="V64" s="2088"/>
      <c r="W64" s="2102"/>
      <c r="X64" s="2102"/>
      <c r="Y64" s="2101"/>
      <c r="Z64" s="2103"/>
    </row>
    <row r="65" spans="1:26" ht="18" customHeight="1">
      <c r="A65" s="5742"/>
      <c r="B65" s="1975" t="s">
        <v>269</v>
      </c>
      <c r="C65" s="3960"/>
      <c r="D65" s="3962"/>
      <c r="E65" s="3962"/>
      <c r="F65" s="3962"/>
      <c r="G65" s="3962"/>
      <c r="H65" s="3962"/>
      <c r="I65" s="3960"/>
      <c r="J65" s="3962"/>
      <c r="K65" s="3962"/>
      <c r="L65" s="3962"/>
      <c r="M65" s="3962"/>
      <c r="N65" s="3961"/>
      <c r="O65" s="2102"/>
      <c r="P65" s="2088"/>
      <c r="Q65" s="2102"/>
      <c r="R65" s="2102"/>
      <c r="S65" s="2101"/>
      <c r="T65" s="2103"/>
      <c r="U65" s="2102"/>
      <c r="V65" s="2088"/>
      <c r="W65" s="2102"/>
      <c r="X65" s="2102"/>
      <c r="Y65" s="2101"/>
      <c r="Z65" s="2103"/>
    </row>
    <row r="66" spans="1:26">
      <c r="A66" s="5742"/>
      <c r="B66" s="1976" t="s">
        <v>196</v>
      </c>
      <c r="C66" s="3964"/>
      <c r="D66" s="3965"/>
      <c r="E66" s="3965"/>
      <c r="F66" s="3965"/>
      <c r="G66" s="3965"/>
      <c r="H66" s="3958"/>
      <c r="I66" s="3959"/>
      <c r="J66" s="3957"/>
      <c r="K66" s="3957"/>
      <c r="L66" s="3957"/>
      <c r="M66" s="3957"/>
      <c r="N66" s="3958"/>
      <c r="O66" s="2102"/>
      <c r="P66" s="2088"/>
      <c r="Q66" s="2102"/>
      <c r="R66" s="2102"/>
      <c r="S66" s="2101"/>
      <c r="T66" s="2103"/>
      <c r="U66" s="2102"/>
      <c r="V66" s="2088"/>
      <c r="W66" s="2102"/>
      <c r="X66" s="2102"/>
      <c r="Y66" s="2101"/>
      <c r="Z66" s="2103"/>
    </row>
    <row r="67" spans="1:26" ht="13.5" customHeight="1" thickBot="1">
      <c r="A67" s="5742"/>
      <c r="B67" s="1977" t="s">
        <v>128</v>
      </c>
      <c r="C67" s="3966"/>
      <c r="D67" s="3966"/>
      <c r="E67" s="3966"/>
      <c r="F67" s="3966"/>
      <c r="G67" s="3966"/>
      <c r="H67" s="3967"/>
      <c r="I67" s="3966"/>
      <c r="J67" s="3968"/>
      <c r="K67" s="3968"/>
      <c r="L67" s="3968"/>
      <c r="M67" s="3968"/>
      <c r="N67" s="3967"/>
      <c r="O67" s="4503"/>
      <c r="P67" s="4504"/>
      <c r="Q67" s="4542"/>
      <c r="R67" s="4542"/>
      <c r="S67" s="4505"/>
      <c r="T67" s="4506"/>
      <c r="U67" s="4542"/>
      <c r="V67" s="4504"/>
      <c r="W67" s="4542"/>
      <c r="X67" s="4542"/>
      <c r="Y67" s="4505"/>
      <c r="Z67" s="2103"/>
    </row>
    <row r="68" spans="1:26" ht="15.75" thickBot="1">
      <c r="A68" s="5743"/>
      <c r="B68" s="1978" t="s">
        <v>452</v>
      </c>
      <c r="C68" s="3969"/>
      <c r="D68" s="3969"/>
      <c r="E68" s="3969"/>
      <c r="F68" s="3969"/>
      <c r="G68" s="3970"/>
      <c r="H68" s="3970"/>
      <c r="I68" s="3969"/>
      <c r="J68" s="3969"/>
      <c r="K68" s="3969"/>
      <c r="L68" s="3969"/>
      <c r="M68" s="3970"/>
      <c r="N68" s="3970"/>
      <c r="O68" s="4495"/>
      <c r="P68" s="4495"/>
      <c r="Q68" s="4495"/>
      <c r="R68" s="4495"/>
      <c r="S68" s="4513"/>
      <c r="T68" s="4508"/>
      <c r="U68" s="4495"/>
      <c r="V68" s="4495"/>
      <c r="W68" s="4495"/>
      <c r="X68" s="4495"/>
      <c r="Y68" s="4513"/>
      <c r="Z68" s="3505"/>
    </row>
    <row r="69" spans="1:26" ht="26.25">
      <c r="A69" s="5741" t="s">
        <v>469</v>
      </c>
      <c r="B69" s="2098" t="s">
        <v>521</v>
      </c>
      <c r="C69" s="2099"/>
      <c r="D69" s="2100"/>
      <c r="E69" s="2100"/>
      <c r="F69" s="2100"/>
      <c r="G69" s="2101"/>
      <c r="H69" s="2160"/>
      <c r="I69" s="2166"/>
      <c r="J69" s="2100"/>
      <c r="K69" s="2100"/>
      <c r="L69" s="2100"/>
      <c r="M69" s="2100"/>
      <c r="N69" s="3791"/>
      <c r="O69" s="2102"/>
      <c r="P69" s="2088"/>
      <c r="Q69" s="2102"/>
      <c r="R69" s="2102"/>
      <c r="S69" s="2101"/>
      <c r="T69" s="2103"/>
      <c r="U69" s="2102"/>
      <c r="V69" s="2088"/>
      <c r="W69" s="2102"/>
      <c r="X69" s="2102"/>
      <c r="Y69" s="2101"/>
      <c r="Z69" s="2103"/>
    </row>
    <row r="70" spans="1:26" ht="15" customHeight="1">
      <c r="A70" s="5742"/>
      <c r="B70" s="2104" t="s">
        <v>522</v>
      </c>
      <c r="C70" s="2105"/>
      <c r="D70" s="2106"/>
      <c r="E70" s="2106"/>
      <c r="F70" s="2106"/>
      <c r="G70" s="2106"/>
      <c r="H70" s="2163"/>
      <c r="I70" s="2167"/>
      <c r="J70" s="2106"/>
      <c r="K70" s="2106"/>
      <c r="L70" s="2106"/>
      <c r="M70" s="2106"/>
      <c r="N70" s="2107"/>
      <c r="O70" s="2102"/>
      <c r="P70" s="2088"/>
      <c r="Q70" s="2102"/>
      <c r="R70" s="2102"/>
      <c r="S70" s="2101"/>
      <c r="T70" s="2103"/>
      <c r="U70" s="2102"/>
      <c r="V70" s="2088"/>
      <c r="W70" s="2102"/>
      <c r="X70" s="2102"/>
      <c r="Y70" s="2101"/>
      <c r="Z70" s="2103"/>
    </row>
    <row r="71" spans="1:26" ht="26.25">
      <c r="A71" s="5742"/>
      <c r="B71" s="2104" t="s">
        <v>523</v>
      </c>
      <c r="C71" s="2108"/>
      <c r="D71" s="2109"/>
      <c r="E71" s="2109"/>
      <c r="F71" s="2109"/>
      <c r="G71" s="2101"/>
      <c r="H71" s="2160"/>
      <c r="I71" s="2161"/>
      <c r="J71" s="2109"/>
      <c r="K71" s="2109"/>
      <c r="L71" s="2109"/>
      <c r="M71" s="2109"/>
      <c r="N71" s="2110"/>
      <c r="O71" s="2102"/>
      <c r="P71" s="2088"/>
      <c r="Q71" s="2102"/>
      <c r="R71" s="2102"/>
      <c r="S71" s="2101"/>
      <c r="T71" s="2103"/>
      <c r="U71" s="2102"/>
      <c r="V71" s="2088"/>
      <c r="W71" s="2102"/>
      <c r="X71" s="2102"/>
      <c r="Y71" s="2101"/>
      <c r="Z71" s="2103"/>
    </row>
    <row r="72" spans="1:26" ht="26.25">
      <c r="A72" s="5742"/>
      <c r="B72" s="2098" t="s">
        <v>524</v>
      </c>
      <c r="C72" s="2102"/>
      <c r="D72" s="2088"/>
      <c r="E72" s="2102"/>
      <c r="F72" s="2102"/>
      <c r="G72" s="2101"/>
      <c r="H72" s="2160"/>
      <c r="I72" s="2147"/>
      <c r="J72" s="2088"/>
      <c r="K72" s="2102"/>
      <c r="L72" s="2102"/>
      <c r="M72" s="2101"/>
      <c r="N72" s="2103"/>
      <c r="O72" s="2102"/>
      <c r="P72" s="2088"/>
      <c r="Q72" s="2102"/>
      <c r="R72" s="2102"/>
      <c r="S72" s="2101"/>
      <c r="T72" s="2103"/>
      <c r="U72" s="2111"/>
      <c r="V72" s="2111"/>
      <c r="W72" s="2111"/>
      <c r="X72" s="2111"/>
      <c r="Y72" s="2111"/>
      <c r="Z72" s="2112"/>
    </row>
    <row r="73" spans="1:26" ht="26.25">
      <c r="A73" s="5742"/>
      <c r="B73" s="2098" t="s">
        <v>525</v>
      </c>
      <c r="C73" s="2099"/>
      <c r="D73" s="2100"/>
      <c r="E73" s="2100"/>
      <c r="F73" s="2100"/>
      <c r="G73" s="2101"/>
      <c r="H73" s="2160"/>
      <c r="I73" s="2166"/>
      <c r="J73" s="2100"/>
      <c r="K73" s="2100"/>
      <c r="L73" s="2100"/>
      <c r="M73" s="2100"/>
      <c r="N73" s="2113"/>
      <c r="O73" s="2102"/>
      <c r="P73" s="2088"/>
      <c r="Q73" s="2102"/>
      <c r="R73" s="2102"/>
      <c r="S73" s="2101"/>
      <c r="T73" s="2103"/>
      <c r="U73" s="2102"/>
      <c r="V73" s="2088"/>
      <c r="W73" s="2102"/>
      <c r="X73" s="2102"/>
      <c r="Y73" s="2101"/>
      <c r="Z73" s="2103"/>
    </row>
    <row r="74" spans="1:26" ht="26.25">
      <c r="A74" s="5742"/>
      <c r="B74" s="2098" t="s">
        <v>526</v>
      </c>
      <c r="C74" s="2099"/>
      <c r="D74" s="2100"/>
      <c r="E74" s="2100"/>
      <c r="F74" s="2100"/>
      <c r="G74" s="2114"/>
      <c r="H74" s="2134"/>
      <c r="I74" s="2166"/>
      <c r="J74" s="2100"/>
      <c r="K74" s="2100"/>
      <c r="L74" s="2100"/>
      <c r="M74" s="2114"/>
      <c r="N74" s="2115"/>
      <c r="O74" s="2102"/>
      <c r="P74" s="2088"/>
      <c r="Q74" s="2102"/>
      <c r="R74" s="2102"/>
      <c r="S74" s="2101"/>
      <c r="T74" s="2103"/>
      <c r="U74" s="2102"/>
      <c r="V74" s="2088"/>
      <c r="W74" s="2102"/>
      <c r="X74" s="2102"/>
      <c r="Y74" s="2101"/>
      <c r="Z74" s="2103"/>
    </row>
    <row r="75" spans="1:26" ht="26.25">
      <c r="A75" s="5742"/>
      <c r="B75" s="2116" t="s">
        <v>527</v>
      </c>
      <c r="C75" s="2105"/>
      <c r="D75" s="2106"/>
      <c r="E75" s="2106"/>
      <c r="F75" s="2106"/>
      <c r="G75" s="2101"/>
      <c r="H75" s="2160"/>
      <c r="I75" s="2167"/>
      <c r="J75" s="2106"/>
      <c r="K75" s="2106"/>
      <c r="L75" s="2106"/>
      <c r="M75" s="2106"/>
      <c r="N75" s="2107"/>
      <c r="O75" s="2102"/>
      <c r="P75" s="2088"/>
      <c r="Q75" s="2102"/>
      <c r="R75" s="2102"/>
      <c r="S75" s="2101"/>
      <c r="T75" s="2103"/>
      <c r="U75" s="2102"/>
      <c r="V75" s="2088"/>
      <c r="W75" s="2102"/>
      <c r="X75" s="2102"/>
      <c r="Y75" s="2101"/>
      <c r="Z75" s="2103"/>
    </row>
    <row r="76" spans="1:26" ht="25.5">
      <c r="A76" s="5742"/>
      <c r="B76" s="2117" t="s">
        <v>528</v>
      </c>
      <c r="C76" s="2099"/>
      <c r="D76" s="2100"/>
      <c r="E76" s="2100"/>
      <c r="F76" s="2100"/>
      <c r="G76" s="2100"/>
      <c r="H76" s="2164"/>
      <c r="I76" s="2166"/>
      <c r="J76" s="2100"/>
      <c r="K76" s="2100"/>
      <c r="L76" s="2100"/>
      <c r="M76" s="2100"/>
      <c r="N76" s="2113"/>
      <c r="O76" s="2102"/>
      <c r="P76" s="2088"/>
      <c r="Q76" s="2102"/>
      <c r="R76" s="2102"/>
      <c r="S76" s="2101"/>
      <c r="T76" s="2103"/>
      <c r="U76" s="2102"/>
      <c r="V76" s="2088"/>
      <c r="W76" s="2102"/>
      <c r="X76" s="2102"/>
      <c r="Y76" s="2101"/>
      <c r="Z76" s="2103"/>
    </row>
    <row r="77" spans="1:26" ht="26.25">
      <c r="A77" s="5742"/>
      <c r="B77" s="2098" t="s">
        <v>529</v>
      </c>
      <c r="C77" s="1925"/>
      <c r="D77" s="1926"/>
      <c r="E77" s="1926"/>
      <c r="F77" s="1925"/>
      <c r="G77" s="1926"/>
      <c r="H77" s="2162"/>
      <c r="I77" s="2146"/>
      <c r="J77" s="1925"/>
      <c r="K77" s="1925"/>
      <c r="L77" s="1925"/>
      <c r="M77" s="1925"/>
      <c r="N77" s="2112"/>
      <c r="O77" s="2102"/>
      <c r="P77" s="2088"/>
      <c r="Q77" s="2102"/>
      <c r="R77" s="2102"/>
      <c r="S77" s="2101"/>
      <c r="T77" s="2103"/>
      <c r="U77" s="2102"/>
      <c r="V77" s="2088"/>
      <c r="W77" s="2102"/>
      <c r="X77" s="2102"/>
      <c r="Y77" s="2101"/>
      <c r="Z77" s="2103"/>
    </row>
    <row r="78" spans="1:26" ht="26.25">
      <c r="A78" s="5768"/>
      <c r="B78" s="2118" t="s">
        <v>530</v>
      </c>
      <c r="C78" s="2119"/>
      <c r="D78" s="2120"/>
      <c r="E78" s="2120"/>
      <c r="F78" s="2120"/>
      <c r="G78" s="2120"/>
      <c r="H78" s="2165"/>
      <c r="I78" s="2168"/>
      <c r="J78" s="2120"/>
      <c r="K78" s="2120"/>
      <c r="L78" s="2120"/>
      <c r="M78" s="2120"/>
      <c r="N78" s="2121"/>
      <c r="O78" s="2102"/>
      <c r="P78" s="2088"/>
      <c r="Q78" s="2102"/>
      <c r="R78" s="2102"/>
      <c r="S78" s="2101"/>
      <c r="T78" s="2103"/>
      <c r="U78" s="2102"/>
      <c r="V78" s="2088"/>
      <c r="W78" s="2102"/>
      <c r="X78" s="2102"/>
      <c r="Y78" s="2101"/>
      <c r="Z78" s="2103"/>
    </row>
    <row r="79" spans="1:26" ht="26.25">
      <c r="A79" s="5742"/>
      <c r="B79" s="2098" t="s">
        <v>531</v>
      </c>
      <c r="C79" s="2099"/>
      <c r="D79" s="2100"/>
      <c r="E79" s="2100"/>
      <c r="F79" s="2100"/>
      <c r="G79" s="2100"/>
      <c r="H79" s="2164"/>
      <c r="I79" s="2166"/>
      <c r="J79" s="2100"/>
      <c r="K79" s="2100"/>
      <c r="L79" s="2100"/>
      <c r="M79" s="2100"/>
      <c r="N79" s="2113"/>
      <c r="O79" s="2102"/>
      <c r="P79" s="2088"/>
      <c r="Q79" s="2102"/>
      <c r="R79" s="2102"/>
      <c r="S79" s="2101"/>
      <c r="T79" s="2103"/>
      <c r="U79" s="2102"/>
      <c r="V79" s="2088"/>
      <c r="W79" s="2102"/>
      <c r="X79" s="2102"/>
      <c r="Y79" s="2101"/>
      <c r="Z79" s="2103"/>
    </row>
    <row r="80" spans="1:26" ht="27" thickBot="1">
      <c r="A80" s="5742"/>
      <c r="B80" s="1982" t="s">
        <v>532</v>
      </c>
      <c r="C80" s="2122"/>
      <c r="D80" s="1983"/>
      <c r="E80" s="1983"/>
      <c r="F80" s="1983"/>
      <c r="G80" s="1983"/>
      <c r="H80" s="2131"/>
      <c r="I80" s="2133"/>
      <c r="J80" s="1983"/>
      <c r="K80" s="1983"/>
      <c r="L80" s="1983"/>
      <c r="M80" s="1983"/>
      <c r="N80" s="1984"/>
      <c r="O80" s="2044"/>
      <c r="P80" s="1934"/>
      <c r="Q80" s="2044"/>
      <c r="R80" s="2044"/>
      <c r="S80" s="1935"/>
      <c r="T80" s="1936"/>
      <c r="U80" s="2044"/>
      <c r="V80" s="1934"/>
      <c r="W80" s="2044"/>
      <c r="X80" s="2044"/>
      <c r="Y80" s="1935"/>
      <c r="Z80" s="1936"/>
    </row>
    <row r="81" spans="1:26" ht="15.75" thickBot="1">
      <c r="A81" s="5743"/>
      <c r="B81" s="1985" t="s">
        <v>452</v>
      </c>
      <c r="C81" s="3788"/>
      <c r="D81" s="3788"/>
      <c r="E81" s="3788"/>
      <c r="F81" s="3788"/>
      <c r="G81" s="3789"/>
      <c r="H81" s="3790"/>
      <c r="I81" s="3788"/>
      <c r="J81" s="3788"/>
      <c r="K81" s="3788"/>
      <c r="L81" s="3788"/>
      <c r="M81" s="3788"/>
      <c r="N81" s="3788"/>
      <c r="O81" s="3788"/>
      <c r="P81" s="3788"/>
      <c r="Q81" s="3788"/>
      <c r="R81" s="3788"/>
      <c r="S81" s="3503"/>
      <c r="T81" s="3505"/>
      <c r="U81" s="3788"/>
      <c r="V81" s="3788"/>
      <c r="W81" s="3788"/>
      <c r="X81" s="3788"/>
      <c r="Y81" s="3788"/>
      <c r="Z81" s="3789"/>
    </row>
    <row r="82" spans="1:26">
      <c r="A82" s="5767" t="s">
        <v>492</v>
      </c>
      <c r="B82" s="1932" t="s">
        <v>128</v>
      </c>
      <c r="C82" s="2194"/>
      <c r="D82" s="2198"/>
      <c r="E82" s="2198"/>
      <c r="F82" s="2194"/>
      <c r="G82" s="2203"/>
      <c r="H82" s="2199"/>
      <c r="I82" s="2194"/>
      <c r="J82" s="2198"/>
      <c r="K82" s="2194"/>
      <c r="L82" s="2194"/>
      <c r="M82" s="2194"/>
      <c r="N82" s="2200"/>
      <c r="O82" s="3492"/>
      <c r="P82" s="3490"/>
      <c r="Q82" s="3492"/>
      <c r="R82" s="3492"/>
      <c r="S82" s="3499"/>
      <c r="T82" s="3509"/>
      <c r="U82" s="3492"/>
      <c r="V82" s="3490"/>
      <c r="W82" s="3492"/>
      <c r="X82" s="3492"/>
      <c r="Y82" s="3499"/>
      <c r="Z82" s="3509"/>
    </row>
    <row r="83" spans="1:26">
      <c r="A83" s="5768"/>
      <c r="B83" s="1927" t="s">
        <v>533</v>
      </c>
      <c r="C83" s="2197"/>
      <c r="D83" s="2201"/>
      <c r="E83" s="2197"/>
      <c r="F83" s="2197"/>
      <c r="G83" s="2202"/>
      <c r="H83" s="2195"/>
      <c r="I83" s="2197"/>
      <c r="J83" s="2201"/>
      <c r="K83" s="2197"/>
      <c r="L83" s="2197"/>
      <c r="M83" s="2202"/>
      <c r="N83" s="2195"/>
      <c r="O83" s="3492"/>
      <c r="P83" s="3490"/>
      <c r="Q83" s="3492"/>
      <c r="R83" s="3492"/>
      <c r="S83" s="3499"/>
      <c r="T83" s="3509"/>
      <c r="U83" s="3492"/>
      <c r="V83" s="3490"/>
      <c r="W83" s="3492"/>
      <c r="X83" s="3492"/>
      <c r="Y83" s="3499"/>
      <c r="Z83" s="3509"/>
    </row>
    <row r="84" spans="1:26" ht="15.75" thickBot="1">
      <c r="A84" s="5768"/>
      <c r="B84" s="1986" t="s">
        <v>133</v>
      </c>
      <c r="C84" s="2197"/>
      <c r="D84" s="2201"/>
      <c r="E84" s="2197"/>
      <c r="F84" s="2197"/>
      <c r="G84" s="2202"/>
      <c r="H84" s="2195"/>
      <c r="I84" s="2197"/>
      <c r="J84" s="2201"/>
      <c r="K84" s="2197"/>
      <c r="L84" s="2197"/>
      <c r="M84" s="2202"/>
      <c r="N84" s="2195"/>
      <c r="O84" s="4624"/>
      <c r="P84" s="4532"/>
      <c r="Q84" s="4625"/>
      <c r="R84" s="4625"/>
      <c r="S84" s="4626"/>
      <c r="T84" s="4627"/>
      <c r="U84" s="4625"/>
      <c r="V84" s="4532"/>
      <c r="W84" s="4625"/>
      <c r="X84" s="4625"/>
      <c r="Y84" s="4626"/>
      <c r="Z84" s="3509"/>
    </row>
    <row r="85" spans="1:26" ht="15.75" thickBot="1">
      <c r="A85" s="5769"/>
      <c r="B85" s="1987" t="s">
        <v>452</v>
      </c>
      <c r="C85" s="2191"/>
      <c r="D85" s="2191"/>
      <c r="E85" s="2191"/>
      <c r="F85" s="2192"/>
      <c r="G85" s="2191"/>
      <c r="H85" s="2193"/>
      <c r="I85" s="2191"/>
      <c r="J85" s="2191"/>
      <c r="K85" s="2191"/>
      <c r="L85" s="2191"/>
      <c r="M85" s="2204"/>
      <c r="N85" s="2205"/>
      <c r="O85" s="4495"/>
      <c r="P85" s="4495"/>
      <c r="Q85" s="4495"/>
      <c r="R85" s="4495"/>
      <c r="S85" s="4513"/>
      <c r="T85" s="4508"/>
      <c r="U85" s="4495"/>
      <c r="V85" s="4495"/>
      <c r="W85" s="4495"/>
      <c r="X85" s="4495"/>
      <c r="Y85" s="4513"/>
      <c r="Z85" s="2196"/>
    </row>
    <row r="86" spans="1:26" ht="15" customHeight="1">
      <c r="A86" s="5772" t="s">
        <v>467</v>
      </c>
      <c r="B86" s="3323" t="s">
        <v>299</v>
      </c>
      <c r="C86" s="3324"/>
      <c r="D86" s="3325"/>
      <c r="E86" s="3325"/>
      <c r="F86" s="3325"/>
      <c r="G86" s="3326"/>
      <c r="H86" s="3327"/>
      <c r="I86" s="3324"/>
      <c r="J86" s="3325"/>
      <c r="K86" s="3325"/>
      <c r="L86" s="3325"/>
      <c r="M86" s="3326"/>
      <c r="N86" s="3327"/>
      <c r="O86" s="3328"/>
      <c r="P86" s="3329"/>
      <c r="Q86" s="3329"/>
      <c r="R86" s="3329"/>
      <c r="S86" s="3317"/>
      <c r="T86" s="3318"/>
      <c r="U86" s="3328"/>
      <c r="V86" s="3329"/>
      <c r="W86" s="3329"/>
      <c r="X86" s="3329"/>
      <c r="Y86" s="3317"/>
      <c r="Z86" s="3318"/>
    </row>
    <row r="87" spans="1:26">
      <c r="A87" s="5773"/>
      <c r="B87" s="3330" t="s">
        <v>534</v>
      </c>
      <c r="C87" s="3324"/>
      <c r="D87" s="3325"/>
      <c r="E87" s="3325"/>
      <c r="F87" s="3325"/>
      <c r="G87" s="3326"/>
      <c r="H87" s="3327"/>
      <c r="I87" s="3324"/>
      <c r="J87" s="3325"/>
      <c r="K87" s="3325"/>
      <c r="L87" s="3325"/>
      <c r="M87" s="3326"/>
      <c r="N87" s="3327"/>
      <c r="O87" s="3328"/>
      <c r="P87" s="3329"/>
      <c r="Q87" s="3329"/>
      <c r="R87" s="3329"/>
      <c r="S87" s="3317"/>
      <c r="T87" s="3318"/>
      <c r="U87" s="3328"/>
      <c r="V87" s="3329"/>
      <c r="W87" s="3329"/>
      <c r="X87" s="3329"/>
      <c r="Y87" s="3317"/>
      <c r="Z87" s="3318"/>
    </row>
    <row r="88" spans="1:26">
      <c r="A88" s="5773"/>
      <c r="B88" s="3323" t="s">
        <v>535</v>
      </c>
      <c r="C88" s="3324"/>
      <c r="D88" s="3325"/>
      <c r="E88" s="3325"/>
      <c r="F88" s="3325"/>
      <c r="G88" s="3326"/>
      <c r="H88" s="3327"/>
      <c r="I88" s="3324"/>
      <c r="J88" s="3325"/>
      <c r="K88" s="3325"/>
      <c r="L88" s="3325"/>
      <c r="M88" s="3326"/>
      <c r="N88" s="3327"/>
      <c r="O88" s="3328"/>
      <c r="P88" s="3329"/>
      <c r="Q88" s="3329"/>
      <c r="R88" s="3329"/>
      <c r="S88" s="3317"/>
      <c r="T88" s="3318"/>
      <c r="U88" s="3328"/>
      <c r="V88" s="3329"/>
      <c r="W88" s="3329"/>
      <c r="X88" s="3329"/>
      <c r="Y88" s="3317"/>
      <c r="Z88" s="3318"/>
    </row>
    <row r="89" spans="1:26">
      <c r="A89" s="5773"/>
      <c r="B89" s="3323" t="s">
        <v>490</v>
      </c>
      <c r="C89" s="3324"/>
      <c r="D89" s="3325"/>
      <c r="E89" s="3325"/>
      <c r="F89" s="3325"/>
      <c r="G89" s="3326"/>
      <c r="H89" s="3327"/>
      <c r="I89" s="3324"/>
      <c r="J89" s="3325"/>
      <c r="K89" s="3325"/>
      <c r="L89" s="3325"/>
      <c r="M89" s="3326"/>
      <c r="N89" s="3327"/>
      <c r="O89" s="3328"/>
      <c r="P89" s="3329"/>
      <c r="Q89" s="3329"/>
      <c r="R89" s="3329"/>
      <c r="S89" s="3317"/>
      <c r="T89" s="3318"/>
      <c r="U89" s="3328"/>
      <c r="V89" s="3329"/>
      <c r="W89" s="3329"/>
      <c r="X89" s="3329"/>
      <c r="Y89" s="3317"/>
      <c r="Z89" s="3318"/>
    </row>
    <row r="90" spans="1:26">
      <c r="A90" s="5773"/>
      <c r="B90" s="3323" t="s">
        <v>536</v>
      </c>
      <c r="C90" s="3324"/>
      <c r="D90" s="3325"/>
      <c r="E90" s="3325"/>
      <c r="F90" s="3325"/>
      <c r="G90" s="3326"/>
      <c r="H90" s="3327"/>
      <c r="I90" s="3324"/>
      <c r="J90" s="3325"/>
      <c r="K90" s="3325"/>
      <c r="L90" s="3325"/>
      <c r="M90" s="3326"/>
      <c r="N90" s="3327"/>
      <c r="O90" s="3328"/>
      <c r="P90" s="3329"/>
      <c r="Q90" s="3329"/>
      <c r="R90" s="3329"/>
      <c r="S90" s="3317"/>
      <c r="T90" s="3318"/>
      <c r="U90" s="3328"/>
      <c r="V90" s="3329"/>
      <c r="W90" s="3329"/>
      <c r="X90" s="3329"/>
      <c r="Y90" s="3317"/>
      <c r="Z90" s="3318"/>
    </row>
    <row r="91" spans="1:26">
      <c r="A91" s="5773"/>
      <c r="B91" s="3323" t="s">
        <v>106</v>
      </c>
      <c r="C91" s="3324"/>
      <c r="D91" s="3325"/>
      <c r="E91" s="3325"/>
      <c r="F91" s="3325"/>
      <c r="G91" s="3326"/>
      <c r="H91" s="3327"/>
      <c r="I91" s="3324"/>
      <c r="J91" s="3325"/>
      <c r="K91" s="3325"/>
      <c r="L91" s="3325"/>
      <c r="M91" s="3326"/>
      <c r="N91" s="3327"/>
      <c r="O91" s="3328"/>
      <c r="P91" s="3329"/>
      <c r="Q91" s="3329"/>
      <c r="R91" s="3329"/>
      <c r="S91" s="3317"/>
      <c r="T91" s="3318"/>
      <c r="U91" s="3328"/>
      <c r="V91" s="3329"/>
      <c r="W91" s="3329"/>
      <c r="X91" s="3329"/>
      <c r="Y91" s="3317"/>
      <c r="Z91" s="3318"/>
    </row>
    <row r="92" spans="1:26">
      <c r="A92" s="5773"/>
      <c r="B92" s="3323" t="s">
        <v>119</v>
      </c>
      <c r="C92" s="3324"/>
      <c r="D92" s="3325"/>
      <c r="E92" s="3325"/>
      <c r="F92" s="3325"/>
      <c r="G92" s="3326"/>
      <c r="H92" s="3327"/>
      <c r="I92" s="3324"/>
      <c r="J92" s="3325"/>
      <c r="K92" s="3325"/>
      <c r="L92" s="3325"/>
      <c r="M92" s="3326"/>
      <c r="N92" s="3327"/>
      <c r="O92" s="3324"/>
      <c r="P92" s="3325"/>
      <c r="Q92" s="3325"/>
      <c r="R92" s="3325"/>
      <c r="S92" s="3326"/>
      <c r="T92" s="3327"/>
      <c r="U92" s="3324"/>
      <c r="V92" s="3325"/>
      <c r="W92" s="3325"/>
      <c r="X92" s="3325"/>
      <c r="Y92" s="3326"/>
      <c r="Z92" s="3327"/>
    </row>
    <row r="93" spans="1:26">
      <c r="A93" s="5773"/>
      <c r="B93" s="3323" t="s">
        <v>537</v>
      </c>
      <c r="C93" s="3324"/>
      <c r="D93" s="3325"/>
      <c r="E93" s="3325"/>
      <c r="F93" s="3325"/>
      <c r="G93" s="3326"/>
      <c r="H93" s="3327"/>
      <c r="I93" s="3324"/>
      <c r="J93" s="3325"/>
      <c r="K93" s="3325"/>
      <c r="L93" s="3325"/>
      <c r="M93" s="3326"/>
      <c r="N93" s="3327"/>
      <c r="O93" s="3328"/>
      <c r="P93" s="3329"/>
      <c r="Q93" s="3329"/>
      <c r="R93" s="3329"/>
      <c r="S93" s="3317"/>
      <c r="T93" s="3318"/>
      <c r="U93" s="3328"/>
      <c r="V93" s="3329"/>
      <c r="W93" s="3329"/>
      <c r="X93" s="3329"/>
      <c r="Y93" s="3317"/>
      <c r="Z93" s="3318"/>
    </row>
    <row r="94" spans="1:26">
      <c r="A94" s="5773"/>
      <c r="B94" s="3323" t="s">
        <v>538</v>
      </c>
      <c r="C94" s="3324"/>
      <c r="D94" s="3325"/>
      <c r="E94" s="3325"/>
      <c r="F94" s="3325"/>
      <c r="G94" s="3326"/>
      <c r="H94" s="3327"/>
      <c r="I94" s="3324"/>
      <c r="J94" s="3325"/>
      <c r="K94" s="3325"/>
      <c r="L94" s="3325"/>
      <c r="M94" s="3326"/>
      <c r="N94" s="3327"/>
      <c r="O94" s="3324"/>
      <c r="P94" s="3325"/>
      <c r="Q94" s="3325"/>
      <c r="R94" s="3325"/>
      <c r="S94" s="3326"/>
      <c r="T94" s="3327"/>
      <c r="U94" s="3324"/>
      <c r="V94" s="3325"/>
      <c r="W94" s="3325"/>
      <c r="X94" s="3325"/>
      <c r="Y94" s="3326"/>
      <c r="Z94" s="3327"/>
    </row>
    <row r="95" spans="1:26">
      <c r="A95" s="5773"/>
      <c r="B95" s="3331" t="s">
        <v>296</v>
      </c>
      <c r="C95" s="3324"/>
      <c r="D95" s="3325"/>
      <c r="E95" s="3325"/>
      <c r="F95" s="3325"/>
      <c r="G95" s="3326"/>
      <c r="H95" s="3327"/>
      <c r="I95" s="3324"/>
      <c r="J95" s="3325"/>
      <c r="K95" s="3325"/>
      <c r="L95" s="3325"/>
      <c r="M95" s="3326"/>
      <c r="N95" s="3327"/>
      <c r="O95" s="3328"/>
      <c r="P95" s="3329"/>
      <c r="Q95" s="3329"/>
      <c r="R95" s="3329"/>
      <c r="S95" s="3317"/>
      <c r="T95" s="3318"/>
      <c r="U95" s="3328"/>
      <c r="V95" s="3329"/>
      <c r="W95" s="3329"/>
      <c r="X95" s="3329"/>
      <c r="Y95" s="3317"/>
      <c r="Z95" s="3318"/>
    </row>
    <row r="96" spans="1:26">
      <c r="A96" s="5773"/>
      <c r="B96" s="3323" t="s">
        <v>486</v>
      </c>
      <c r="C96" s="3324"/>
      <c r="D96" s="3325"/>
      <c r="E96" s="3325"/>
      <c r="F96" s="3325"/>
      <c r="G96" s="3326"/>
      <c r="H96" s="3327"/>
      <c r="I96" s="3324"/>
      <c r="J96" s="3325"/>
      <c r="K96" s="3325"/>
      <c r="L96" s="3325"/>
      <c r="M96" s="3326"/>
      <c r="N96" s="3327"/>
      <c r="O96" s="3324"/>
      <c r="P96" s="3325"/>
      <c r="Q96" s="3325"/>
      <c r="R96" s="3325"/>
      <c r="S96" s="3326"/>
      <c r="T96" s="3327"/>
      <c r="U96" s="3324"/>
      <c r="V96" s="3325"/>
      <c r="W96" s="3325"/>
      <c r="X96" s="3325"/>
      <c r="Y96" s="3326"/>
      <c r="Z96" s="3327"/>
    </row>
    <row r="97" spans="1:26">
      <c r="A97" s="5773"/>
      <c r="B97" s="3323" t="s">
        <v>539</v>
      </c>
      <c r="C97" s="3324"/>
      <c r="D97" s="3325"/>
      <c r="E97" s="3325"/>
      <c r="F97" s="3325"/>
      <c r="G97" s="3326"/>
      <c r="H97" s="3327"/>
      <c r="I97" s="3324"/>
      <c r="J97" s="3325"/>
      <c r="K97" s="3325"/>
      <c r="L97" s="3325"/>
      <c r="M97" s="3326"/>
      <c r="N97" s="3327"/>
      <c r="O97" s="3328"/>
      <c r="P97" s="3329"/>
      <c r="Q97" s="3329"/>
      <c r="R97" s="3329"/>
      <c r="S97" s="3317"/>
      <c r="T97" s="3318"/>
      <c r="U97" s="3328"/>
      <c r="V97" s="3329"/>
      <c r="W97" s="3329"/>
      <c r="X97" s="3329"/>
      <c r="Y97" s="3317"/>
      <c r="Z97" s="3318"/>
    </row>
    <row r="98" spans="1:26">
      <c r="A98" s="5773"/>
      <c r="B98" s="3323" t="s">
        <v>540</v>
      </c>
      <c r="C98" s="3324"/>
      <c r="D98" s="3325"/>
      <c r="E98" s="3325"/>
      <c r="F98" s="3325"/>
      <c r="G98" s="3326"/>
      <c r="H98" s="3327"/>
      <c r="I98" s="3324"/>
      <c r="J98" s="3325"/>
      <c r="K98" s="3325"/>
      <c r="L98" s="3325"/>
      <c r="M98" s="3326"/>
      <c r="N98" s="3327"/>
      <c r="O98" s="3328"/>
      <c r="P98" s="3329"/>
      <c r="Q98" s="3329"/>
      <c r="R98" s="3329"/>
      <c r="S98" s="3317"/>
      <c r="T98" s="3318"/>
      <c r="U98" s="3328"/>
      <c r="V98" s="3329"/>
      <c r="W98" s="3329"/>
      <c r="X98" s="3329"/>
      <c r="Y98" s="3317"/>
      <c r="Z98" s="3318"/>
    </row>
    <row r="99" spans="1:26">
      <c r="A99" s="5773"/>
      <c r="B99" s="3323" t="s">
        <v>541</v>
      </c>
      <c r="C99" s="3324"/>
      <c r="D99" s="3325"/>
      <c r="E99" s="3325"/>
      <c r="F99" s="3325"/>
      <c r="G99" s="3326"/>
      <c r="H99" s="3327"/>
      <c r="I99" s="3324"/>
      <c r="J99" s="3325"/>
      <c r="K99" s="3325"/>
      <c r="L99" s="3325"/>
      <c r="M99" s="3326"/>
      <c r="N99" s="3327"/>
      <c r="O99" s="3328"/>
      <c r="P99" s="3329"/>
      <c r="Q99" s="3329"/>
      <c r="R99" s="3329"/>
      <c r="S99" s="3317"/>
      <c r="T99" s="3318"/>
      <c r="U99" s="3328"/>
      <c r="V99" s="3329"/>
      <c r="W99" s="3329"/>
      <c r="X99" s="3329"/>
      <c r="Y99" s="3317"/>
      <c r="Z99" s="3318"/>
    </row>
    <row r="100" spans="1:26">
      <c r="A100" s="5773"/>
      <c r="B100" s="3323" t="s">
        <v>542</v>
      </c>
      <c r="C100" s="3324"/>
      <c r="D100" s="3325"/>
      <c r="E100" s="3325"/>
      <c r="F100" s="3325"/>
      <c r="G100" s="3326"/>
      <c r="H100" s="3327"/>
      <c r="I100" s="3324"/>
      <c r="J100" s="3325"/>
      <c r="K100" s="3325"/>
      <c r="L100" s="3325"/>
      <c r="M100" s="3326"/>
      <c r="N100" s="3327"/>
      <c r="O100" s="3324"/>
      <c r="P100" s="3325"/>
      <c r="Q100" s="3325"/>
      <c r="R100" s="3325"/>
      <c r="S100" s="3326"/>
      <c r="T100" s="3327"/>
      <c r="U100" s="3324"/>
      <c r="V100" s="3325"/>
      <c r="W100" s="3325"/>
      <c r="X100" s="3325"/>
      <c r="Y100" s="3326"/>
      <c r="Z100" s="3327"/>
    </row>
    <row r="101" spans="1:26">
      <c r="A101" s="5773"/>
      <c r="B101" s="3323" t="s">
        <v>543</v>
      </c>
      <c r="C101" s="3324"/>
      <c r="D101" s="3325"/>
      <c r="E101" s="3325"/>
      <c r="F101" s="3325"/>
      <c r="G101" s="3326"/>
      <c r="H101" s="3327"/>
      <c r="I101" s="3324"/>
      <c r="J101" s="3325"/>
      <c r="K101" s="3325"/>
      <c r="L101" s="3325"/>
      <c r="M101" s="3326"/>
      <c r="N101" s="3327"/>
      <c r="O101" s="3328"/>
      <c r="P101" s="3329"/>
      <c r="Q101" s="3329"/>
      <c r="R101" s="3329"/>
      <c r="S101" s="3317"/>
      <c r="T101" s="3318"/>
      <c r="U101" s="3328"/>
      <c r="V101" s="3329"/>
      <c r="W101" s="3329"/>
      <c r="X101" s="3329"/>
      <c r="Y101" s="3317"/>
      <c r="Z101" s="3318"/>
    </row>
    <row r="102" spans="1:26">
      <c r="A102" s="5773"/>
      <c r="B102" s="3323" t="s">
        <v>544</v>
      </c>
      <c r="C102" s="3324"/>
      <c r="D102" s="3325"/>
      <c r="E102" s="3325"/>
      <c r="F102" s="3325"/>
      <c r="G102" s="3326"/>
      <c r="H102" s="3327"/>
      <c r="I102" s="3324"/>
      <c r="J102" s="3325"/>
      <c r="K102" s="3325"/>
      <c r="L102" s="3325"/>
      <c r="M102" s="3326"/>
      <c r="N102" s="3327"/>
      <c r="O102" s="3324"/>
      <c r="P102" s="3325"/>
      <c r="Q102" s="3325"/>
      <c r="R102" s="3325"/>
      <c r="S102" s="3326"/>
      <c r="T102" s="3327"/>
      <c r="U102" s="3324"/>
      <c r="V102" s="3325"/>
      <c r="W102" s="3325"/>
      <c r="X102" s="3325"/>
      <c r="Y102" s="3326"/>
      <c r="Z102" s="3327"/>
    </row>
    <row r="103" spans="1:26" ht="25.5">
      <c r="A103" s="5773"/>
      <c r="B103" s="3323" t="s">
        <v>545</v>
      </c>
      <c r="C103" s="3324"/>
      <c r="D103" s="3325"/>
      <c r="E103" s="3325"/>
      <c r="F103" s="3325"/>
      <c r="G103" s="3326"/>
      <c r="H103" s="3327"/>
      <c r="I103" s="3324"/>
      <c r="J103" s="3325"/>
      <c r="K103" s="3325"/>
      <c r="L103" s="3325"/>
      <c r="M103" s="3326"/>
      <c r="N103" s="3327"/>
      <c r="O103" s="3328"/>
      <c r="P103" s="3329"/>
      <c r="Q103" s="3329"/>
      <c r="R103" s="3329"/>
      <c r="S103" s="3317"/>
      <c r="T103" s="3318"/>
      <c r="U103" s="3328"/>
      <c r="V103" s="3329"/>
      <c r="W103" s="3329"/>
      <c r="X103" s="3329"/>
      <c r="Y103" s="3317"/>
      <c r="Z103" s="3318"/>
    </row>
    <row r="104" spans="1:26">
      <c r="A104" s="5773"/>
      <c r="B104" s="3323" t="s">
        <v>293</v>
      </c>
      <c r="C104" s="3324"/>
      <c r="D104" s="3325"/>
      <c r="E104" s="3325"/>
      <c r="F104" s="3325"/>
      <c r="G104" s="3326"/>
      <c r="H104" s="3327"/>
      <c r="I104" s="3324"/>
      <c r="J104" s="3325"/>
      <c r="K104" s="3325"/>
      <c r="L104" s="3325"/>
      <c r="M104" s="3326"/>
      <c r="N104" s="3327"/>
      <c r="O104" s="3328"/>
      <c r="P104" s="3329"/>
      <c r="Q104" s="3329"/>
      <c r="R104" s="3329"/>
      <c r="S104" s="3317"/>
      <c r="T104" s="3318"/>
      <c r="U104" s="3328"/>
      <c r="V104" s="3329"/>
      <c r="W104" s="3329"/>
      <c r="X104" s="3329"/>
      <c r="Y104" s="3317"/>
      <c r="Z104" s="3318"/>
    </row>
    <row r="105" spans="1:26">
      <c r="A105" s="5773"/>
      <c r="B105" s="3323" t="s">
        <v>546</v>
      </c>
      <c r="C105" s="3324"/>
      <c r="D105" s="3325"/>
      <c r="E105" s="3325"/>
      <c r="F105" s="3325"/>
      <c r="G105" s="3326"/>
      <c r="H105" s="3327"/>
      <c r="I105" s="3324"/>
      <c r="J105" s="3325"/>
      <c r="K105" s="3325"/>
      <c r="L105" s="3325"/>
      <c r="M105" s="3326"/>
      <c r="N105" s="3327"/>
      <c r="O105" s="3324"/>
      <c r="P105" s="3325"/>
      <c r="Q105" s="3325"/>
      <c r="R105" s="3325"/>
      <c r="S105" s="3326"/>
      <c r="T105" s="3327"/>
      <c r="U105" s="3324"/>
      <c r="V105" s="3325"/>
      <c r="W105" s="3325"/>
      <c r="X105" s="3325"/>
      <c r="Y105" s="3326"/>
      <c r="Z105" s="3327"/>
    </row>
    <row r="106" spans="1:26">
      <c r="A106" s="5773"/>
      <c r="B106" s="3323" t="s">
        <v>287</v>
      </c>
      <c r="C106" s="3324"/>
      <c r="D106" s="3325"/>
      <c r="E106" s="3325"/>
      <c r="F106" s="3325"/>
      <c r="G106" s="3326"/>
      <c r="H106" s="3327"/>
      <c r="I106" s="3324"/>
      <c r="J106" s="3325"/>
      <c r="K106" s="3325"/>
      <c r="L106" s="3325"/>
      <c r="M106" s="3326"/>
      <c r="N106" s="3327"/>
      <c r="O106" s="3324"/>
      <c r="P106" s="3325"/>
      <c r="Q106" s="3325"/>
      <c r="R106" s="3325"/>
      <c r="S106" s="3326"/>
      <c r="T106" s="3327"/>
      <c r="U106" s="3324"/>
      <c r="V106" s="3325"/>
      <c r="W106" s="3325"/>
      <c r="X106" s="3325"/>
      <c r="Y106" s="3326"/>
      <c r="Z106" s="3327"/>
    </row>
    <row r="107" spans="1:26" ht="16.5" customHeight="1">
      <c r="A107" s="5773"/>
      <c r="B107" s="3323" t="s">
        <v>547</v>
      </c>
      <c r="C107" s="3324"/>
      <c r="D107" s="3325"/>
      <c r="E107" s="3325"/>
      <c r="F107" s="3325"/>
      <c r="G107" s="3326"/>
      <c r="H107" s="3327"/>
      <c r="I107" s="3324"/>
      <c r="J107" s="3325"/>
      <c r="K107" s="3325"/>
      <c r="L107" s="3325"/>
      <c r="M107" s="3326"/>
      <c r="N107" s="3327"/>
      <c r="O107" s="3328"/>
      <c r="P107" s="3329"/>
      <c r="Q107" s="3329"/>
      <c r="R107" s="3329"/>
      <c r="S107" s="3317"/>
      <c r="T107" s="3318"/>
      <c r="U107" s="3328"/>
      <c r="V107" s="3329"/>
      <c r="W107" s="3329"/>
      <c r="X107" s="3329"/>
      <c r="Y107" s="3317"/>
      <c r="Z107" s="3318"/>
    </row>
    <row r="108" spans="1:26">
      <c r="A108" s="5773"/>
      <c r="B108" s="3323" t="s">
        <v>548</v>
      </c>
      <c r="C108" s="3324"/>
      <c r="D108" s="3325"/>
      <c r="E108" s="3325"/>
      <c r="F108" s="3325"/>
      <c r="G108" s="3326"/>
      <c r="H108" s="3327"/>
      <c r="I108" s="3324"/>
      <c r="J108" s="3325"/>
      <c r="K108" s="3325"/>
      <c r="L108" s="3325"/>
      <c r="M108" s="3326"/>
      <c r="N108" s="3327"/>
      <c r="O108" s="3324"/>
      <c r="P108" s="3325"/>
      <c r="Q108" s="3325"/>
      <c r="R108" s="3325"/>
      <c r="S108" s="3326"/>
      <c r="T108" s="3327"/>
      <c r="U108" s="3324"/>
      <c r="V108" s="3325"/>
      <c r="W108" s="3325"/>
      <c r="X108" s="3325"/>
      <c r="Y108" s="3326"/>
      <c r="Z108" s="3327"/>
    </row>
    <row r="109" spans="1:26" ht="25.5">
      <c r="A109" s="5773"/>
      <c r="B109" s="3323" t="s">
        <v>549</v>
      </c>
      <c r="C109" s="3324"/>
      <c r="D109" s="3325"/>
      <c r="E109" s="3325"/>
      <c r="F109" s="3325"/>
      <c r="G109" s="3326"/>
      <c r="H109" s="3327"/>
      <c r="I109" s="3324"/>
      <c r="J109" s="3325"/>
      <c r="K109" s="3325"/>
      <c r="L109" s="3325"/>
      <c r="M109" s="3326"/>
      <c r="N109" s="3327"/>
      <c r="O109" s="3328"/>
      <c r="P109" s="3329"/>
      <c r="Q109" s="3329"/>
      <c r="R109" s="3329"/>
      <c r="S109" s="3317"/>
      <c r="T109" s="3318"/>
      <c r="U109" s="3328"/>
      <c r="V109" s="3329"/>
      <c r="W109" s="3329"/>
      <c r="X109" s="3329"/>
      <c r="Y109" s="3317"/>
      <c r="Z109" s="3318"/>
    </row>
    <row r="110" spans="1:26">
      <c r="A110" s="5773"/>
      <c r="B110" s="3323" t="s">
        <v>92</v>
      </c>
      <c r="C110" s="3324"/>
      <c r="D110" s="3325"/>
      <c r="E110" s="3325"/>
      <c r="F110" s="3325"/>
      <c r="G110" s="3326"/>
      <c r="H110" s="3327"/>
      <c r="I110" s="3324"/>
      <c r="J110" s="3325"/>
      <c r="K110" s="3325"/>
      <c r="L110" s="3325"/>
      <c r="M110" s="3326"/>
      <c r="N110" s="3327"/>
      <c r="O110" s="3324"/>
      <c r="P110" s="3325"/>
      <c r="Q110" s="3325"/>
      <c r="R110" s="3325"/>
      <c r="S110" s="3326"/>
      <c r="T110" s="3327"/>
      <c r="U110" s="3324"/>
      <c r="V110" s="3325"/>
      <c r="W110" s="3325"/>
      <c r="X110" s="3325"/>
      <c r="Y110" s="3326"/>
      <c r="Z110" s="3327"/>
    </row>
    <row r="111" spans="1:26">
      <c r="A111" s="5773"/>
      <c r="B111" s="3323" t="s">
        <v>316</v>
      </c>
      <c r="C111" s="3324"/>
      <c r="D111" s="3325"/>
      <c r="E111" s="3325"/>
      <c r="F111" s="3325"/>
      <c r="G111" s="3326"/>
      <c r="H111" s="3327"/>
      <c r="I111" s="3324"/>
      <c r="J111" s="3325"/>
      <c r="K111" s="3325"/>
      <c r="L111" s="3325"/>
      <c r="M111" s="3326"/>
      <c r="N111" s="3327"/>
      <c r="O111" s="3328"/>
      <c r="P111" s="3329"/>
      <c r="Q111" s="3329"/>
      <c r="R111" s="3329"/>
      <c r="S111" s="3317"/>
      <c r="T111" s="3318"/>
      <c r="U111" s="3328"/>
      <c r="V111" s="3329"/>
      <c r="W111" s="3329"/>
      <c r="X111" s="3329"/>
      <c r="Y111" s="3317"/>
      <c r="Z111" s="3318"/>
    </row>
    <row r="112" spans="1:26" ht="16.149999999999999" customHeight="1">
      <c r="A112" s="5773"/>
      <c r="B112" s="3323" t="s">
        <v>550</v>
      </c>
      <c r="C112" s="3324"/>
      <c r="D112" s="3325"/>
      <c r="E112" s="3325"/>
      <c r="F112" s="3325"/>
      <c r="G112" s="3326"/>
      <c r="H112" s="3327"/>
      <c r="I112" s="3324"/>
      <c r="J112" s="3325"/>
      <c r="K112" s="3325"/>
      <c r="L112" s="3325"/>
      <c r="M112" s="3326"/>
      <c r="N112" s="3327"/>
      <c r="O112" s="3328"/>
      <c r="P112" s="3329"/>
      <c r="Q112" s="3329"/>
      <c r="R112" s="3329"/>
      <c r="S112" s="3317"/>
      <c r="T112" s="3318"/>
      <c r="U112" s="3328"/>
      <c r="V112" s="3329"/>
      <c r="W112" s="3329"/>
      <c r="X112" s="3329"/>
      <c r="Y112" s="3317"/>
      <c r="Z112" s="3318"/>
    </row>
    <row r="113" spans="1:26">
      <c r="A113" s="5773"/>
      <c r="B113" s="3323" t="s">
        <v>551</v>
      </c>
      <c r="C113" s="3324"/>
      <c r="D113" s="3325"/>
      <c r="E113" s="3325"/>
      <c r="F113" s="3325"/>
      <c r="G113" s="3326"/>
      <c r="H113" s="3327"/>
      <c r="I113" s="3324"/>
      <c r="J113" s="3325"/>
      <c r="K113" s="3325"/>
      <c r="L113" s="3325"/>
      <c r="M113" s="3326"/>
      <c r="N113" s="3327"/>
      <c r="O113" s="3324"/>
      <c r="P113" s="3325"/>
      <c r="Q113" s="3325"/>
      <c r="R113" s="3325"/>
      <c r="S113" s="3326"/>
      <c r="T113" s="3327"/>
      <c r="U113" s="3324"/>
      <c r="V113" s="3325"/>
      <c r="W113" s="3325"/>
      <c r="X113" s="3325"/>
      <c r="Y113" s="3326"/>
      <c r="Z113" s="3327"/>
    </row>
    <row r="114" spans="1:26">
      <c r="A114" s="5773"/>
      <c r="B114" s="3323" t="s">
        <v>552</v>
      </c>
      <c r="C114" s="3324"/>
      <c r="D114" s="3325"/>
      <c r="E114" s="3325"/>
      <c r="F114" s="3325"/>
      <c r="G114" s="3326"/>
      <c r="H114" s="3327"/>
      <c r="I114" s="3324"/>
      <c r="J114" s="3325"/>
      <c r="K114" s="3325"/>
      <c r="L114" s="3325"/>
      <c r="M114" s="3326"/>
      <c r="N114" s="3327"/>
      <c r="O114" s="3328"/>
      <c r="P114" s="3329"/>
      <c r="Q114" s="3329"/>
      <c r="R114" s="3329"/>
      <c r="S114" s="3317"/>
      <c r="T114" s="3318"/>
      <c r="U114" s="3328"/>
      <c r="V114" s="3329"/>
      <c r="W114" s="3329"/>
      <c r="X114" s="3329"/>
      <c r="Y114" s="3317"/>
      <c r="Z114" s="3318"/>
    </row>
    <row r="115" spans="1:26">
      <c r="A115" s="5773"/>
      <c r="B115" s="3323" t="s">
        <v>294</v>
      </c>
      <c r="C115" s="3324"/>
      <c r="D115" s="3325"/>
      <c r="E115" s="3325"/>
      <c r="F115" s="3325"/>
      <c r="G115" s="3326"/>
      <c r="H115" s="3327"/>
      <c r="I115" s="3324"/>
      <c r="J115" s="3325"/>
      <c r="K115" s="3325"/>
      <c r="L115" s="3325"/>
      <c r="M115" s="3326"/>
      <c r="N115" s="3327"/>
      <c r="O115" s="3328"/>
      <c r="P115" s="3329"/>
      <c r="Q115" s="3329"/>
      <c r="R115" s="3329"/>
      <c r="S115" s="3317"/>
      <c r="T115" s="3318"/>
      <c r="U115" s="3328"/>
      <c r="V115" s="3329"/>
      <c r="W115" s="3329"/>
      <c r="X115" s="3329"/>
      <c r="Y115" s="3317"/>
      <c r="Z115" s="3318"/>
    </row>
    <row r="116" spans="1:26">
      <c r="A116" s="5773"/>
      <c r="B116" s="3323" t="s">
        <v>553</v>
      </c>
      <c r="C116" s="3324"/>
      <c r="D116" s="3325"/>
      <c r="E116" s="3325"/>
      <c r="F116" s="3325"/>
      <c r="G116" s="3326"/>
      <c r="H116" s="3327"/>
      <c r="I116" s="3324"/>
      <c r="J116" s="3325"/>
      <c r="K116" s="3325"/>
      <c r="L116" s="3325"/>
      <c r="M116" s="3326"/>
      <c r="N116" s="3327"/>
      <c r="O116" s="3328"/>
      <c r="P116" s="3329"/>
      <c r="Q116" s="3329"/>
      <c r="R116" s="3329"/>
      <c r="S116" s="3317"/>
      <c r="T116" s="3318"/>
      <c r="U116" s="3328"/>
      <c r="V116" s="3329"/>
      <c r="W116" s="3329"/>
      <c r="X116" s="3329"/>
      <c r="Y116" s="3317"/>
      <c r="Z116" s="3318"/>
    </row>
    <row r="117" spans="1:26">
      <c r="A117" s="5773"/>
      <c r="B117" s="5382" t="s">
        <v>820</v>
      </c>
      <c r="C117" s="5383"/>
      <c r="D117" s="5384"/>
      <c r="E117" s="5384"/>
      <c r="F117" s="3325"/>
      <c r="G117" s="3326"/>
      <c r="H117" s="3327"/>
      <c r="I117" s="3324"/>
      <c r="J117" s="3325"/>
      <c r="K117" s="3325"/>
      <c r="L117" s="3325"/>
      <c r="M117" s="3326"/>
      <c r="N117" s="3327"/>
      <c r="O117" s="3332"/>
      <c r="P117" s="3333"/>
      <c r="Q117" s="3333"/>
      <c r="R117" s="3333"/>
      <c r="S117" s="3334"/>
      <c r="T117" s="3335"/>
      <c r="U117" s="3332"/>
      <c r="V117" s="3333"/>
      <c r="W117" s="3333"/>
      <c r="X117" s="3333"/>
      <c r="Y117" s="3334"/>
      <c r="Z117" s="3335"/>
    </row>
    <row r="118" spans="1:26" ht="25.5">
      <c r="A118" s="5773"/>
      <c r="B118" s="3323" t="s">
        <v>554</v>
      </c>
      <c r="C118" s="3324"/>
      <c r="D118" s="3325"/>
      <c r="E118" s="3325"/>
      <c r="F118" s="3325"/>
      <c r="G118" s="3326"/>
      <c r="H118" s="3327"/>
      <c r="I118" s="3324"/>
      <c r="J118" s="3325"/>
      <c r="K118" s="3325"/>
      <c r="L118" s="3325"/>
      <c r="M118" s="3326"/>
      <c r="N118" s="3327"/>
      <c r="O118" s="3332"/>
      <c r="P118" s="3333"/>
      <c r="Q118" s="3333"/>
      <c r="R118" s="3333"/>
      <c r="S118" s="3334"/>
      <c r="T118" s="3335"/>
      <c r="U118" s="3332"/>
      <c r="V118" s="3333"/>
      <c r="W118" s="3333"/>
      <c r="X118" s="3333"/>
      <c r="Y118" s="3334"/>
      <c r="Z118" s="3335"/>
    </row>
    <row r="119" spans="1:26" ht="25.5">
      <c r="A119" s="5773"/>
      <c r="B119" s="3323" t="s">
        <v>555</v>
      </c>
      <c r="C119" s="3324"/>
      <c r="D119" s="3325"/>
      <c r="E119" s="3325"/>
      <c r="F119" s="3325"/>
      <c r="G119" s="3326"/>
      <c r="H119" s="3327"/>
      <c r="I119" s="3324"/>
      <c r="J119" s="3325"/>
      <c r="K119" s="3325"/>
      <c r="L119" s="3325"/>
      <c r="M119" s="3326"/>
      <c r="N119" s="3327"/>
      <c r="O119" s="3332"/>
      <c r="P119" s="3333"/>
      <c r="Q119" s="3333"/>
      <c r="R119" s="3333"/>
      <c r="S119" s="3334"/>
      <c r="T119" s="3335"/>
      <c r="U119" s="3332"/>
      <c r="V119" s="3333"/>
      <c r="W119" s="3333"/>
      <c r="X119" s="3333"/>
      <c r="Y119" s="3334"/>
      <c r="Z119" s="3335"/>
    </row>
    <row r="120" spans="1:26">
      <c r="A120" s="5773"/>
      <c r="B120" s="3323" t="s">
        <v>220</v>
      </c>
      <c r="C120" s="3324"/>
      <c r="D120" s="3325"/>
      <c r="E120" s="3325"/>
      <c r="F120" s="3325"/>
      <c r="G120" s="3326"/>
      <c r="H120" s="3327"/>
      <c r="I120" s="3324"/>
      <c r="J120" s="3325"/>
      <c r="K120" s="3325"/>
      <c r="L120" s="3325"/>
      <c r="M120" s="3326"/>
      <c r="N120" s="3327"/>
      <c r="O120" s="3332"/>
      <c r="P120" s="3333"/>
      <c r="Q120" s="3333"/>
      <c r="R120" s="3333"/>
      <c r="S120" s="3334"/>
      <c r="T120" s="3335"/>
      <c r="U120" s="3332"/>
      <c r="V120" s="3333"/>
      <c r="W120" s="3333"/>
      <c r="X120" s="3333"/>
      <c r="Y120" s="3334"/>
      <c r="Z120" s="3335"/>
    </row>
    <row r="121" spans="1:26">
      <c r="A121" s="5773"/>
      <c r="B121" s="3336" t="s">
        <v>556</v>
      </c>
      <c r="C121" s="3324"/>
      <c r="D121" s="3325"/>
      <c r="E121" s="3325"/>
      <c r="F121" s="3325"/>
      <c r="G121" s="3326"/>
      <c r="H121" s="3327"/>
      <c r="I121" s="3324"/>
      <c r="J121" s="3325"/>
      <c r="K121" s="3325"/>
      <c r="L121" s="3325"/>
      <c r="M121" s="3326"/>
      <c r="N121" s="3327"/>
      <c r="O121" s="3324"/>
      <c r="P121" s="3325"/>
      <c r="Q121" s="3325"/>
      <c r="R121" s="3325"/>
      <c r="S121" s="3326"/>
      <c r="T121" s="3327"/>
      <c r="U121" s="3324"/>
      <c r="V121" s="3325"/>
      <c r="W121" s="3325"/>
      <c r="X121" s="3325"/>
      <c r="Y121" s="3326"/>
      <c r="Z121" s="3327"/>
    </row>
    <row r="122" spans="1:26">
      <c r="A122" s="5773"/>
      <c r="B122" s="3323" t="s">
        <v>557</v>
      </c>
      <c r="C122" s="3324"/>
      <c r="D122" s="3325"/>
      <c r="E122" s="3325"/>
      <c r="F122" s="3325"/>
      <c r="G122" s="3326"/>
      <c r="H122" s="3327"/>
      <c r="I122" s="3324"/>
      <c r="J122" s="3325"/>
      <c r="K122" s="3325"/>
      <c r="L122" s="3325"/>
      <c r="M122" s="3326"/>
      <c r="N122" s="3327"/>
      <c r="O122" s="3328"/>
      <c r="P122" s="3329"/>
      <c r="Q122" s="3329"/>
      <c r="R122" s="3329"/>
      <c r="S122" s="3317"/>
      <c r="T122" s="3318"/>
      <c r="U122" s="3328"/>
      <c r="V122" s="3329"/>
      <c r="W122" s="3329"/>
      <c r="X122" s="3329"/>
      <c r="Y122" s="3317"/>
      <c r="Z122" s="3318"/>
    </row>
    <row r="123" spans="1:26">
      <c r="A123" s="5773"/>
      <c r="B123" s="3323" t="s">
        <v>558</v>
      </c>
      <c r="C123" s="3324"/>
      <c r="D123" s="3325"/>
      <c r="E123" s="3325"/>
      <c r="F123" s="3325"/>
      <c r="G123" s="3326"/>
      <c r="H123" s="3327"/>
      <c r="I123" s="3324"/>
      <c r="J123" s="3325"/>
      <c r="K123" s="3325"/>
      <c r="L123" s="3325"/>
      <c r="M123" s="3326"/>
      <c r="N123" s="3327"/>
      <c r="O123" s="3324"/>
      <c r="P123" s="3325"/>
      <c r="Q123" s="3325"/>
      <c r="R123" s="3325"/>
      <c r="S123" s="3326"/>
      <c r="T123" s="3327"/>
      <c r="U123" s="3324"/>
      <c r="V123" s="3325"/>
      <c r="W123" s="3325"/>
      <c r="X123" s="3325"/>
      <c r="Y123" s="3326"/>
      <c r="Z123" s="3327"/>
    </row>
    <row r="124" spans="1:26">
      <c r="A124" s="5773"/>
      <c r="B124" s="3323" t="s">
        <v>559</v>
      </c>
      <c r="C124" s="3324"/>
      <c r="D124" s="3325"/>
      <c r="E124" s="3325"/>
      <c r="F124" s="3325"/>
      <c r="G124" s="3326"/>
      <c r="H124" s="3327"/>
      <c r="I124" s="3324"/>
      <c r="J124" s="3325"/>
      <c r="K124" s="3325"/>
      <c r="L124" s="3325"/>
      <c r="M124" s="3326"/>
      <c r="N124" s="3327"/>
      <c r="O124" s="3328"/>
      <c r="P124" s="3329"/>
      <c r="Q124" s="3329"/>
      <c r="R124" s="3329"/>
      <c r="S124" s="3317"/>
      <c r="T124" s="3318"/>
      <c r="U124" s="3328"/>
      <c r="V124" s="3329"/>
      <c r="W124" s="3329"/>
      <c r="X124" s="3329"/>
      <c r="Y124" s="3317"/>
      <c r="Z124" s="3318"/>
    </row>
    <row r="125" spans="1:26">
      <c r="A125" s="5773"/>
      <c r="B125" s="3323" t="s">
        <v>560</v>
      </c>
      <c r="C125" s="3324"/>
      <c r="D125" s="3325"/>
      <c r="E125" s="3325"/>
      <c r="F125" s="3325"/>
      <c r="G125" s="3326"/>
      <c r="H125" s="3327"/>
      <c r="I125" s="3324"/>
      <c r="J125" s="3325"/>
      <c r="K125" s="3325"/>
      <c r="L125" s="3325"/>
      <c r="M125" s="3326"/>
      <c r="N125" s="3327"/>
      <c r="O125" s="3328"/>
      <c r="P125" s="3329"/>
      <c r="Q125" s="3329"/>
      <c r="R125" s="3329"/>
      <c r="S125" s="3317"/>
      <c r="T125" s="3318"/>
      <c r="U125" s="3328"/>
      <c r="V125" s="3329"/>
      <c r="W125" s="3329"/>
      <c r="X125" s="3329"/>
      <c r="Y125" s="3317"/>
      <c r="Z125" s="3318"/>
    </row>
    <row r="126" spans="1:26">
      <c r="A126" s="5773"/>
      <c r="B126" s="3323" t="s">
        <v>561</v>
      </c>
      <c r="C126" s="3324"/>
      <c r="D126" s="3325"/>
      <c r="E126" s="3325"/>
      <c r="F126" s="3325"/>
      <c r="G126" s="3326"/>
      <c r="H126" s="3327"/>
      <c r="I126" s="3324"/>
      <c r="J126" s="3325"/>
      <c r="K126" s="3325"/>
      <c r="L126" s="3325"/>
      <c r="M126" s="3326"/>
      <c r="N126" s="3327"/>
      <c r="O126" s="3328"/>
      <c r="P126" s="3329"/>
      <c r="Q126" s="3329"/>
      <c r="R126" s="3329"/>
      <c r="S126" s="3317"/>
      <c r="T126" s="3318"/>
      <c r="U126" s="3328"/>
      <c r="V126" s="3329"/>
      <c r="W126" s="3329"/>
      <c r="X126" s="3329"/>
      <c r="Y126" s="3317"/>
      <c r="Z126" s="3318"/>
    </row>
    <row r="127" spans="1:26">
      <c r="A127" s="5773"/>
      <c r="B127" s="3323" t="s">
        <v>562</v>
      </c>
      <c r="C127" s="3324"/>
      <c r="D127" s="3325"/>
      <c r="E127" s="3325"/>
      <c r="F127" s="3325"/>
      <c r="G127" s="3326"/>
      <c r="H127" s="3327"/>
      <c r="I127" s="3324"/>
      <c r="J127" s="3325"/>
      <c r="K127" s="3325"/>
      <c r="L127" s="3325"/>
      <c r="M127" s="3326"/>
      <c r="N127" s="3327"/>
      <c r="O127" s="3328"/>
      <c r="P127" s="3329"/>
      <c r="Q127" s="3329"/>
      <c r="R127" s="3329"/>
      <c r="S127" s="3317"/>
      <c r="T127" s="3318"/>
      <c r="U127" s="3328"/>
      <c r="V127" s="3329"/>
      <c r="W127" s="3329"/>
      <c r="X127" s="3329"/>
      <c r="Y127" s="3317"/>
      <c r="Z127" s="3318"/>
    </row>
    <row r="128" spans="1:26">
      <c r="A128" s="5773"/>
      <c r="B128" s="3323" t="s">
        <v>563</v>
      </c>
      <c r="C128" s="3324"/>
      <c r="D128" s="3325"/>
      <c r="E128" s="3325"/>
      <c r="F128" s="3325"/>
      <c r="G128" s="3326"/>
      <c r="H128" s="3327"/>
      <c r="I128" s="3324"/>
      <c r="J128" s="3325"/>
      <c r="K128" s="3325"/>
      <c r="L128" s="3325"/>
      <c r="M128" s="3326"/>
      <c r="N128" s="3327"/>
      <c r="O128" s="3324"/>
      <c r="P128" s="3325"/>
      <c r="Q128" s="3325"/>
      <c r="R128" s="3325"/>
      <c r="S128" s="3326"/>
      <c r="T128" s="3327"/>
      <c r="U128" s="3324"/>
      <c r="V128" s="3325"/>
      <c r="W128" s="3325"/>
      <c r="X128" s="3325"/>
      <c r="Y128" s="3326"/>
      <c r="Z128" s="3327"/>
    </row>
    <row r="129" spans="1:26">
      <c r="A129" s="5773"/>
      <c r="B129" s="3323" t="s">
        <v>347</v>
      </c>
      <c r="C129" s="3324"/>
      <c r="D129" s="3325"/>
      <c r="E129" s="3325"/>
      <c r="F129" s="3325"/>
      <c r="G129" s="3326"/>
      <c r="H129" s="3327"/>
      <c r="I129" s="3324"/>
      <c r="J129" s="3325"/>
      <c r="K129" s="3325"/>
      <c r="L129" s="3325"/>
      <c r="M129" s="3326"/>
      <c r="N129" s="3327"/>
      <c r="O129" s="3324"/>
      <c r="P129" s="3325"/>
      <c r="Q129" s="3325"/>
      <c r="R129" s="3325"/>
      <c r="S129" s="3326"/>
      <c r="T129" s="3327"/>
      <c r="U129" s="3324"/>
      <c r="V129" s="3325"/>
      <c r="W129" s="3325"/>
      <c r="X129" s="3325"/>
      <c r="Y129" s="3326"/>
      <c r="Z129" s="3327"/>
    </row>
    <row r="130" spans="1:26">
      <c r="A130" s="5773"/>
      <c r="B130" s="3323" t="s">
        <v>564</v>
      </c>
      <c r="C130" s="3324"/>
      <c r="D130" s="3325"/>
      <c r="E130" s="3325"/>
      <c r="F130" s="3325"/>
      <c r="G130" s="3326"/>
      <c r="H130" s="3327"/>
      <c r="I130" s="3324"/>
      <c r="J130" s="3325"/>
      <c r="K130" s="3325"/>
      <c r="L130" s="3325"/>
      <c r="M130" s="3326"/>
      <c r="N130" s="3327"/>
      <c r="O130" s="3324"/>
      <c r="P130" s="3325"/>
      <c r="Q130" s="3325"/>
      <c r="R130" s="3325"/>
      <c r="S130" s="3326"/>
      <c r="T130" s="3327"/>
      <c r="U130" s="3324"/>
      <c r="V130" s="3325"/>
      <c r="W130" s="3325"/>
      <c r="X130" s="3325"/>
      <c r="Y130" s="3326"/>
      <c r="Z130" s="3327"/>
    </row>
    <row r="131" spans="1:26">
      <c r="A131" s="5773"/>
      <c r="B131" s="3323" t="s">
        <v>324</v>
      </c>
      <c r="C131" s="3324"/>
      <c r="D131" s="3325"/>
      <c r="E131" s="3325"/>
      <c r="F131" s="3325"/>
      <c r="G131" s="3326"/>
      <c r="H131" s="3327"/>
      <c r="I131" s="3324"/>
      <c r="J131" s="3325"/>
      <c r="K131" s="3325"/>
      <c r="L131" s="3325"/>
      <c r="M131" s="3326"/>
      <c r="N131" s="3327"/>
      <c r="O131" s="3324"/>
      <c r="P131" s="3325"/>
      <c r="Q131" s="3325"/>
      <c r="R131" s="3325"/>
      <c r="S131" s="3326"/>
      <c r="T131" s="3327"/>
      <c r="U131" s="3324"/>
      <c r="V131" s="3325"/>
      <c r="W131" s="3325"/>
      <c r="X131" s="3325"/>
      <c r="Y131" s="3326"/>
      <c r="Z131" s="3327"/>
    </row>
    <row r="132" spans="1:26">
      <c r="A132" s="5773"/>
      <c r="B132" s="3323" t="s">
        <v>565</v>
      </c>
      <c r="C132" s="3324"/>
      <c r="D132" s="3325"/>
      <c r="E132" s="3325"/>
      <c r="F132" s="3325"/>
      <c r="G132" s="3326"/>
      <c r="H132" s="3327"/>
      <c r="I132" s="3324"/>
      <c r="J132" s="3325"/>
      <c r="K132" s="3325"/>
      <c r="L132" s="3325"/>
      <c r="M132" s="3326"/>
      <c r="N132" s="3327"/>
      <c r="O132" s="3324"/>
      <c r="P132" s="3325"/>
      <c r="Q132" s="3325"/>
      <c r="R132" s="3325"/>
      <c r="S132" s="3326"/>
      <c r="T132" s="3327"/>
      <c r="U132" s="3324"/>
      <c r="V132" s="3325"/>
      <c r="W132" s="3325"/>
      <c r="X132" s="3325"/>
      <c r="Y132" s="3326"/>
      <c r="Z132" s="3327"/>
    </row>
    <row r="133" spans="1:26" ht="15" customHeight="1">
      <c r="A133" s="5773"/>
      <c r="B133" s="3323" t="s">
        <v>566</v>
      </c>
      <c r="C133" s="3324"/>
      <c r="D133" s="3325"/>
      <c r="E133" s="3325"/>
      <c r="F133" s="3325"/>
      <c r="G133" s="3326"/>
      <c r="H133" s="3327"/>
      <c r="I133" s="3324"/>
      <c r="J133" s="3325"/>
      <c r="K133" s="3325"/>
      <c r="L133" s="3325"/>
      <c r="M133" s="3326"/>
      <c r="N133" s="3327"/>
      <c r="O133" s="3324"/>
      <c r="P133" s="3325"/>
      <c r="Q133" s="3325"/>
      <c r="R133" s="3325"/>
      <c r="S133" s="3326"/>
      <c r="T133" s="3327"/>
      <c r="U133" s="3324"/>
      <c r="V133" s="3325"/>
      <c r="W133" s="3325"/>
      <c r="X133" s="3325"/>
      <c r="Y133" s="3326"/>
      <c r="Z133" s="3327"/>
    </row>
    <row r="134" spans="1:26">
      <c r="A134" s="5773"/>
      <c r="B134" s="3323" t="s">
        <v>295</v>
      </c>
      <c r="C134" s="3324"/>
      <c r="D134" s="3325"/>
      <c r="E134" s="3325"/>
      <c r="F134" s="3325"/>
      <c r="G134" s="3326"/>
      <c r="H134" s="3327"/>
      <c r="I134" s="3324"/>
      <c r="J134" s="3325"/>
      <c r="K134" s="3325"/>
      <c r="L134" s="3325"/>
      <c r="M134" s="3326"/>
      <c r="N134" s="3327"/>
      <c r="O134" s="3332"/>
      <c r="P134" s="3333"/>
      <c r="Q134" s="3333"/>
      <c r="R134" s="3333"/>
      <c r="S134" s="3334"/>
      <c r="T134" s="3335"/>
      <c r="U134" s="3332"/>
      <c r="V134" s="3333"/>
      <c r="W134" s="3333"/>
      <c r="X134" s="3333"/>
      <c r="Y134" s="3334"/>
      <c r="Z134" s="3335"/>
    </row>
    <row r="135" spans="1:26">
      <c r="A135" s="5773"/>
      <c r="B135" s="3323" t="s">
        <v>567</v>
      </c>
      <c r="C135" s="3324"/>
      <c r="D135" s="3325"/>
      <c r="E135" s="3325"/>
      <c r="F135" s="3325"/>
      <c r="G135" s="3326"/>
      <c r="H135" s="3327"/>
      <c r="I135" s="3324"/>
      <c r="J135" s="3325"/>
      <c r="K135" s="3325"/>
      <c r="L135" s="3325"/>
      <c r="M135" s="3326"/>
      <c r="N135" s="3327"/>
      <c r="O135" s="3324"/>
      <c r="P135" s="3325"/>
      <c r="Q135" s="3325"/>
      <c r="R135" s="3325"/>
      <c r="S135" s="3326"/>
      <c r="T135" s="3327"/>
      <c r="U135" s="3324"/>
      <c r="V135" s="3325"/>
      <c r="W135" s="3325"/>
      <c r="X135" s="3325"/>
      <c r="Y135" s="3326"/>
      <c r="Z135" s="3327"/>
    </row>
    <row r="136" spans="1:26">
      <c r="A136" s="5773"/>
      <c r="B136" s="3323" t="s">
        <v>568</v>
      </c>
      <c r="C136" s="3324"/>
      <c r="D136" s="3325"/>
      <c r="E136" s="3325"/>
      <c r="F136" s="3325"/>
      <c r="G136" s="3326"/>
      <c r="H136" s="3327"/>
      <c r="I136" s="3324"/>
      <c r="J136" s="3325"/>
      <c r="K136" s="3325"/>
      <c r="L136" s="3325"/>
      <c r="M136" s="3326"/>
      <c r="N136" s="3327"/>
      <c r="O136" s="3337"/>
      <c r="P136" s="3338"/>
      <c r="Q136" s="3338"/>
      <c r="R136" s="3338"/>
      <c r="S136" s="3339"/>
      <c r="T136" s="3340"/>
      <c r="U136" s="3337"/>
      <c r="V136" s="3338"/>
      <c r="W136" s="3338"/>
      <c r="X136" s="3338"/>
      <c r="Y136" s="3339"/>
      <c r="Z136" s="3340"/>
    </row>
    <row r="137" spans="1:26">
      <c r="A137" s="5773"/>
      <c r="B137" s="3323" t="s">
        <v>569</v>
      </c>
      <c r="C137" s="3324"/>
      <c r="D137" s="3325"/>
      <c r="E137" s="3325"/>
      <c r="F137" s="3325"/>
      <c r="G137" s="3326"/>
      <c r="H137" s="3327"/>
      <c r="I137" s="3324"/>
      <c r="J137" s="3325"/>
      <c r="K137" s="3325"/>
      <c r="L137" s="3325"/>
      <c r="M137" s="3326"/>
      <c r="N137" s="3327"/>
      <c r="O137" s="3337"/>
      <c r="P137" s="3338"/>
      <c r="Q137" s="3338"/>
      <c r="R137" s="3338"/>
      <c r="S137" s="3339"/>
      <c r="T137" s="3340"/>
      <c r="U137" s="3337"/>
      <c r="V137" s="3338"/>
      <c r="W137" s="3338"/>
      <c r="X137" s="3338"/>
      <c r="Y137" s="3339"/>
      <c r="Z137" s="3340"/>
    </row>
    <row r="138" spans="1:26" ht="15.75" customHeight="1">
      <c r="A138" s="5773"/>
      <c r="B138" s="3323" t="s">
        <v>570</v>
      </c>
      <c r="C138" s="3324"/>
      <c r="D138" s="3325"/>
      <c r="E138" s="3325"/>
      <c r="F138" s="3325"/>
      <c r="G138" s="3326"/>
      <c r="H138" s="3327"/>
      <c r="I138" s="3324"/>
      <c r="J138" s="3325"/>
      <c r="K138" s="3325"/>
      <c r="L138" s="3325"/>
      <c r="M138" s="3326"/>
      <c r="N138" s="3327"/>
      <c r="O138" s="3337"/>
      <c r="P138" s="3338"/>
      <c r="Q138" s="3338"/>
      <c r="R138" s="3338"/>
      <c r="S138" s="3339"/>
      <c r="T138" s="3340"/>
      <c r="U138" s="3337"/>
      <c r="V138" s="3338"/>
      <c r="W138" s="3338"/>
      <c r="X138" s="3338"/>
      <c r="Y138" s="3339"/>
      <c r="Z138" s="3340"/>
    </row>
    <row r="139" spans="1:26">
      <c r="A139" s="5773"/>
      <c r="B139" s="3323" t="s">
        <v>571</v>
      </c>
      <c r="C139" s="3324"/>
      <c r="D139" s="3325"/>
      <c r="E139" s="3325"/>
      <c r="F139" s="3325"/>
      <c r="G139" s="3326"/>
      <c r="H139" s="3327"/>
      <c r="I139" s="3324"/>
      <c r="J139" s="3325"/>
      <c r="K139" s="3325"/>
      <c r="L139" s="3325"/>
      <c r="M139" s="3326"/>
      <c r="N139" s="3327"/>
      <c r="O139" s="3337"/>
      <c r="P139" s="3338"/>
      <c r="Q139" s="3338"/>
      <c r="R139" s="3338"/>
      <c r="S139" s="3339"/>
      <c r="T139" s="3340"/>
      <c r="U139" s="3337"/>
      <c r="V139" s="3338"/>
      <c r="W139" s="3338"/>
      <c r="X139" s="3338"/>
      <c r="Y139" s="3339"/>
      <c r="Z139" s="3340"/>
    </row>
    <row r="140" spans="1:26" ht="14.25" customHeight="1">
      <c r="A140" s="5773"/>
      <c r="B140" s="3323" t="s">
        <v>572</v>
      </c>
      <c r="C140" s="3324"/>
      <c r="D140" s="3325"/>
      <c r="E140" s="3325"/>
      <c r="F140" s="3325"/>
      <c r="G140" s="3326"/>
      <c r="H140" s="3327"/>
      <c r="I140" s="3324"/>
      <c r="J140" s="3325"/>
      <c r="K140" s="3325"/>
      <c r="L140" s="3325"/>
      <c r="M140" s="3326"/>
      <c r="N140" s="3327"/>
      <c r="O140" s="3337"/>
      <c r="P140" s="3338"/>
      <c r="Q140" s="3338"/>
      <c r="R140" s="3338"/>
      <c r="S140" s="3339"/>
      <c r="T140" s="3340"/>
      <c r="U140" s="3337"/>
      <c r="V140" s="3338"/>
      <c r="W140" s="3338"/>
      <c r="X140" s="3338"/>
      <c r="Y140" s="3339"/>
      <c r="Z140" s="3340"/>
    </row>
    <row r="141" spans="1:26">
      <c r="A141" s="5773"/>
      <c r="B141" s="3341" t="s">
        <v>573</v>
      </c>
      <c r="C141" s="3324"/>
      <c r="D141" s="3325"/>
      <c r="E141" s="3325"/>
      <c r="F141" s="3325"/>
      <c r="G141" s="3326"/>
      <c r="H141" s="3327"/>
      <c r="I141" s="3324"/>
      <c r="J141" s="3325"/>
      <c r="K141" s="3325"/>
      <c r="L141" s="3325"/>
      <c r="M141" s="3326"/>
      <c r="N141" s="3327"/>
      <c r="O141" s="3324"/>
      <c r="P141" s="3325"/>
      <c r="Q141" s="3325"/>
      <c r="R141" s="3325"/>
      <c r="S141" s="3326"/>
      <c r="T141" s="3327"/>
      <c r="U141" s="3324"/>
      <c r="V141" s="3325"/>
      <c r="W141" s="3325"/>
      <c r="X141" s="3325"/>
      <c r="Y141" s="3326"/>
      <c r="Z141" s="3327"/>
    </row>
    <row r="142" spans="1:26">
      <c r="A142" s="5773"/>
      <c r="B142" s="3323" t="s">
        <v>574</v>
      </c>
      <c r="C142" s="3324"/>
      <c r="D142" s="3325"/>
      <c r="E142" s="3325"/>
      <c r="F142" s="3325"/>
      <c r="G142" s="3326"/>
      <c r="H142" s="3327"/>
      <c r="I142" s="3324"/>
      <c r="J142" s="3325"/>
      <c r="K142" s="3325"/>
      <c r="L142" s="3325"/>
      <c r="M142" s="3326"/>
      <c r="N142" s="3327"/>
      <c r="O142" s="3328"/>
      <c r="P142" s="3329"/>
      <c r="Q142" s="3329"/>
      <c r="R142" s="3329"/>
      <c r="S142" s="3317"/>
      <c r="T142" s="3318"/>
      <c r="U142" s="3328"/>
      <c r="V142" s="3329"/>
      <c r="W142" s="3329"/>
      <c r="X142" s="3329"/>
      <c r="Y142" s="3317"/>
      <c r="Z142" s="3318"/>
    </row>
    <row r="143" spans="1:26">
      <c r="A143" s="5773"/>
      <c r="B143" s="3323" t="s">
        <v>575</v>
      </c>
      <c r="C143" s="3324"/>
      <c r="D143" s="3325"/>
      <c r="E143" s="3325"/>
      <c r="F143" s="3325"/>
      <c r="G143" s="3326"/>
      <c r="H143" s="3327"/>
      <c r="I143" s="3324"/>
      <c r="J143" s="3325"/>
      <c r="K143" s="3325"/>
      <c r="L143" s="3325"/>
      <c r="M143" s="3326"/>
      <c r="N143" s="3327"/>
      <c r="O143" s="3328"/>
      <c r="P143" s="3329"/>
      <c r="Q143" s="3329"/>
      <c r="R143" s="3329"/>
      <c r="S143" s="3317"/>
      <c r="T143" s="3318"/>
      <c r="U143" s="3328"/>
      <c r="V143" s="3329"/>
      <c r="W143" s="3329"/>
      <c r="X143" s="3329"/>
      <c r="Y143" s="3317"/>
      <c r="Z143" s="3318"/>
    </row>
    <row r="144" spans="1:26">
      <c r="A144" s="5773"/>
      <c r="B144" s="3323" t="s">
        <v>484</v>
      </c>
      <c r="C144" s="3324"/>
      <c r="D144" s="3325"/>
      <c r="E144" s="3325"/>
      <c r="F144" s="3325"/>
      <c r="G144" s="3326"/>
      <c r="H144" s="3327"/>
      <c r="I144" s="3324"/>
      <c r="J144" s="3325"/>
      <c r="K144" s="3325"/>
      <c r="L144" s="3325"/>
      <c r="M144" s="3326"/>
      <c r="N144" s="3327"/>
      <c r="O144" s="3328"/>
      <c r="P144" s="3329"/>
      <c r="Q144" s="3329"/>
      <c r="R144" s="3329"/>
      <c r="S144" s="3317"/>
      <c r="T144" s="3318"/>
      <c r="U144" s="3328"/>
      <c r="V144" s="3329"/>
      <c r="W144" s="3329"/>
      <c r="X144" s="3329"/>
      <c r="Y144" s="3317"/>
      <c r="Z144" s="3318"/>
    </row>
    <row r="145" spans="1:26">
      <c r="A145" s="5773"/>
      <c r="B145" s="3323" t="s">
        <v>576</v>
      </c>
      <c r="C145" s="3324"/>
      <c r="D145" s="3325"/>
      <c r="E145" s="3325"/>
      <c r="F145" s="3325"/>
      <c r="G145" s="3326"/>
      <c r="H145" s="3327"/>
      <c r="I145" s="3324"/>
      <c r="J145" s="3325"/>
      <c r="K145" s="3325"/>
      <c r="L145" s="3325"/>
      <c r="M145" s="3326"/>
      <c r="N145" s="3327"/>
      <c r="O145" s="3324"/>
      <c r="P145" s="3325"/>
      <c r="Q145" s="3325"/>
      <c r="R145" s="3325"/>
      <c r="S145" s="3326"/>
      <c r="T145" s="3327"/>
      <c r="U145" s="3324"/>
      <c r="V145" s="3325"/>
      <c r="W145" s="3325"/>
      <c r="X145" s="3325"/>
      <c r="Y145" s="3326"/>
      <c r="Z145" s="3327"/>
    </row>
    <row r="146" spans="1:26">
      <c r="A146" s="5773"/>
      <c r="B146" s="3323" t="s">
        <v>577</v>
      </c>
      <c r="C146" s="3324"/>
      <c r="D146" s="3325"/>
      <c r="E146" s="3325"/>
      <c r="F146" s="3325"/>
      <c r="G146" s="3326"/>
      <c r="H146" s="3327"/>
      <c r="I146" s="3324"/>
      <c r="J146" s="3325"/>
      <c r="K146" s="3325"/>
      <c r="L146" s="3325"/>
      <c r="M146" s="3326"/>
      <c r="N146" s="3327"/>
      <c r="O146" s="3328"/>
      <c r="P146" s="3329"/>
      <c r="Q146" s="3329"/>
      <c r="R146" s="3329"/>
      <c r="S146" s="3317"/>
      <c r="T146" s="3318"/>
      <c r="U146" s="3328"/>
      <c r="V146" s="3329"/>
      <c r="W146" s="3329"/>
      <c r="X146" s="3329"/>
      <c r="Y146" s="3317"/>
      <c r="Z146" s="3318"/>
    </row>
    <row r="147" spans="1:26">
      <c r="A147" s="5773"/>
      <c r="B147" s="3323" t="s">
        <v>578</v>
      </c>
      <c r="C147" s="3324"/>
      <c r="D147" s="3325"/>
      <c r="E147" s="3325"/>
      <c r="F147" s="3325"/>
      <c r="G147" s="3326"/>
      <c r="H147" s="3327"/>
      <c r="I147" s="3324"/>
      <c r="J147" s="3325"/>
      <c r="K147" s="3325"/>
      <c r="L147" s="3325"/>
      <c r="M147" s="3326"/>
      <c r="N147" s="3327"/>
      <c r="O147" s="3328"/>
      <c r="P147" s="3329"/>
      <c r="Q147" s="3329"/>
      <c r="R147" s="3329"/>
      <c r="S147" s="3317"/>
      <c r="T147" s="3318"/>
      <c r="U147" s="3328"/>
      <c r="V147" s="3329"/>
      <c r="W147" s="3329"/>
      <c r="X147" s="3329"/>
      <c r="Y147" s="3317"/>
      <c r="Z147" s="3318"/>
    </row>
    <row r="148" spans="1:26">
      <c r="A148" s="5773"/>
      <c r="B148" s="3323" t="s">
        <v>579</v>
      </c>
      <c r="C148" s="3324"/>
      <c r="D148" s="3325"/>
      <c r="E148" s="3325"/>
      <c r="F148" s="3325"/>
      <c r="G148" s="3326"/>
      <c r="H148" s="3327"/>
      <c r="I148" s="3324"/>
      <c r="J148" s="3325"/>
      <c r="K148" s="3325"/>
      <c r="L148" s="3325"/>
      <c r="M148" s="3326"/>
      <c r="N148" s="3327"/>
      <c r="O148" s="3328"/>
      <c r="P148" s="3329"/>
      <c r="Q148" s="3329"/>
      <c r="R148" s="3329"/>
      <c r="S148" s="3317"/>
      <c r="T148" s="3318"/>
      <c r="U148" s="3328"/>
      <c r="V148" s="3329"/>
      <c r="W148" s="3329"/>
      <c r="X148" s="3329"/>
      <c r="Y148" s="3317"/>
      <c r="Z148" s="3318"/>
    </row>
    <row r="149" spans="1:26">
      <c r="A149" s="5773"/>
      <c r="B149" s="3323" t="s">
        <v>580</v>
      </c>
      <c r="C149" s="3324"/>
      <c r="D149" s="3325"/>
      <c r="E149" s="3325"/>
      <c r="F149" s="3325"/>
      <c r="G149" s="3326"/>
      <c r="H149" s="3327"/>
      <c r="I149" s="3324"/>
      <c r="J149" s="3325"/>
      <c r="K149" s="3325"/>
      <c r="L149" s="3325"/>
      <c r="M149" s="3326"/>
      <c r="N149" s="3327"/>
      <c r="O149" s="3328"/>
      <c r="P149" s="3329"/>
      <c r="Q149" s="3329"/>
      <c r="R149" s="3329"/>
      <c r="S149" s="3317"/>
      <c r="T149" s="3318"/>
      <c r="U149" s="3328"/>
      <c r="V149" s="3329"/>
      <c r="W149" s="3329"/>
      <c r="X149" s="3329"/>
      <c r="Y149" s="3317"/>
      <c r="Z149" s="3318"/>
    </row>
    <row r="150" spans="1:26">
      <c r="A150" s="5773"/>
      <c r="B150" s="3323" t="s">
        <v>581</v>
      </c>
      <c r="C150" s="3324"/>
      <c r="D150" s="3325"/>
      <c r="E150" s="3325"/>
      <c r="F150" s="3325"/>
      <c r="G150" s="3326"/>
      <c r="H150" s="3327"/>
      <c r="I150" s="3324"/>
      <c r="J150" s="3325"/>
      <c r="K150" s="3325"/>
      <c r="L150" s="3325"/>
      <c r="M150" s="3326"/>
      <c r="N150" s="3327"/>
      <c r="O150" s="3328"/>
      <c r="P150" s="3329"/>
      <c r="Q150" s="3329"/>
      <c r="R150" s="3329"/>
      <c r="S150" s="3317"/>
      <c r="T150" s="3318"/>
      <c r="U150" s="3328"/>
      <c r="V150" s="3329"/>
      <c r="W150" s="3329"/>
      <c r="X150" s="3329"/>
      <c r="Y150" s="3317"/>
      <c r="Z150" s="3318"/>
    </row>
    <row r="151" spans="1:26">
      <c r="A151" s="5773"/>
      <c r="B151" s="3323" t="s">
        <v>582</v>
      </c>
      <c r="C151" s="3324"/>
      <c r="D151" s="3325"/>
      <c r="E151" s="3325"/>
      <c r="F151" s="3325"/>
      <c r="G151" s="3326"/>
      <c r="H151" s="3327"/>
      <c r="I151" s="3324"/>
      <c r="J151" s="3325"/>
      <c r="K151" s="3325"/>
      <c r="L151" s="3325"/>
      <c r="M151" s="3326"/>
      <c r="N151" s="3327"/>
      <c r="O151" s="3328"/>
      <c r="P151" s="3329"/>
      <c r="Q151" s="3329"/>
      <c r="R151" s="3329"/>
      <c r="S151" s="3317"/>
      <c r="T151" s="3318"/>
      <c r="U151" s="3328"/>
      <c r="V151" s="3329"/>
      <c r="W151" s="3329"/>
      <c r="X151" s="3329"/>
      <c r="Y151" s="3317"/>
      <c r="Z151" s="3318"/>
    </row>
    <row r="152" spans="1:26">
      <c r="A152" s="5773"/>
      <c r="B152" s="3323" t="s">
        <v>583</v>
      </c>
      <c r="C152" s="3324"/>
      <c r="D152" s="3325"/>
      <c r="E152" s="3325"/>
      <c r="F152" s="3325"/>
      <c r="G152" s="3326"/>
      <c r="H152" s="3327"/>
      <c r="I152" s="3324"/>
      <c r="J152" s="3325"/>
      <c r="K152" s="3325"/>
      <c r="L152" s="3325"/>
      <c r="M152" s="3326"/>
      <c r="N152" s="3327"/>
      <c r="O152" s="3328"/>
      <c r="P152" s="3329"/>
      <c r="Q152" s="3329"/>
      <c r="R152" s="3329"/>
      <c r="S152" s="3317"/>
      <c r="T152" s="3318"/>
      <c r="U152" s="3328"/>
      <c r="V152" s="3329"/>
      <c r="W152" s="3329"/>
      <c r="X152" s="3329"/>
      <c r="Y152" s="3317"/>
      <c r="Z152" s="3318"/>
    </row>
    <row r="153" spans="1:26">
      <c r="A153" s="5773"/>
      <c r="B153" s="3323" t="s">
        <v>584</v>
      </c>
      <c r="C153" s="3324"/>
      <c r="D153" s="3325"/>
      <c r="E153" s="3325"/>
      <c r="F153" s="3325"/>
      <c r="G153" s="3326"/>
      <c r="H153" s="3327"/>
      <c r="I153" s="3324"/>
      <c r="J153" s="3325"/>
      <c r="K153" s="3325"/>
      <c r="L153" s="3325"/>
      <c r="M153" s="3326"/>
      <c r="N153" s="3327"/>
      <c r="O153" s="3328"/>
      <c r="P153" s="3329"/>
      <c r="Q153" s="3329"/>
      <c r="R153" s="3329"/>
      <c r="S153" s="3317"/>
      <c r="T153" s="3318"/>
      <c r="U153" s="3328"/>
      <c r="V153" s="3329"/>
      <c r="W153" s="3329"/>
      <c r="X153" s="3329"/>
      <c r="Y153" s="3317"/>
      <c r="Z153" s="3318"/>
    </row>
    <row r="154" spans="1:26" ht="25.5">
      <c r="A154" s="5773"/>
      <c r="B154" s="3323" t="s">
        <v>585</v>
      </c>
      <c r="C154" s="3324"/>
      <c r="D154" s="3325"/>
      <c r="E154" s="3325"/>
      <c r="F154" s="3325"/>
      <c r="G154" s="3326"/>
      <c r="H154" s="3327"/>
      <c r="I154" s="3324"/>
      <c r="J154" s="3325"/>
      <c r="K154" s="3325"/>
      <c r="L154" s="3325"/>
      <c r="M154" s="3326"/>
      <c r="N154" s="3327"/>
      <c r="O154" s="3328"/>
      <c r="P154" s="3329"/>
      <c r="Q154" s="3329"/>
      <c r="R154" s="3329"/>
      <c r="S154" s="3317"/>
      <c r="T154" s="3318"/>
      <c r="U154" s="3328"/>
      <c r="V154" s="3329"/>
      <c r="W154" s="3329"/>
      <c r="X154" s="3329"/>
      <c r="Y154" s="3317"/>
      <c r="Z154" s="3318"/>
    </row>
    <row r="155" spans="1:26">
      <c r="A155" s="5773"/>
      <c r="B155" s="3323" t="s">
        <v>586</v>
      </c>
      <c r="C155" s="3324"/>
      <c r="D155" s="3325"/>
      <c r="E155" s="3325"/>
      <c r="F155" s="3325"/>
      <c r="G155" s="3326"/>
      <c r="H155" s="3327"/>
      <c r="I155" s="3324"/>
      <c r="J155" s="3325"/>
      <c r="K155" s="3325"/>
      <c r="L155" s="3325"/>
      <c r="M155" s="3326"/>
      <c r="N155" s="3327"/>
      <c r="O155" s="3324"/>
      <c r="P155" s="3325"/>
      <c r="Q155" s="3325"/>
      <c r="R155" s="3325"/>
      <c r="S155" s="3326"/>
      <c r="T155" s="3327"/>
      <c r="U155" s="3324"/>
      <c r="V155" s="3325"/>
      <c r="W155" s="3325"/>
      <c r="X155" s="3325"/>
      <c r="Y155" s="3326"/>
      <c r="Z155" s="3327"/>
    </row>
    <row r="156" spans="1:26" ht="18" customHeight="1">
      <c r="A156" s="5773"/>
      <c r="B156" s="3323" t="s">
        <v>587</v>
      </c>
      <c r="C156" s="3324"/>
      <c r="D156" s="3325"/>
      <c r="E156" s="3325"/>
      <c r="F156" s="3325"/>
      <c r="G156" s="3326"/>
      <c r="H156" s="3327"/>
      <c r="I156" s="3324"/>
      <c r="J156" s="3325"/>
      <c r="K156" s="3325"/>
      <c r="L156" s="3325"/>
      <c r="M156" s="3326"/>
      <c r="N156" s="3327"/>
      <c r="O156" s="3328"/>
      <c r="P156" s="3329"/>
      <c r="Q156" s="3329"/>
      <c r="R156" s="3329"/>
      <c r="S156" s="3317"/>
      <c r="T156" s="3318"/>
      <c r="U156" s="3328"/>
      <c r="V156" s="3329"/>
      <c r="W156" s="3329"/>
      <c r="X156" s="3329"/>
      <c r="Y156" s="3317"/>
      <c r="Z156" s="3318"/>
    </row>
    <row r="157" spans="1:26">
      <c r="A157" s="5773"/>
      <c r="B157" s="3323" t="s">
        <v>588</v>
      </c>
      <c r="C157" s="3324"/>
      <c r="D157" s="3325"/>
      <c r="E157" s="3325"/>
      <c r="F157" s="3325"/>
      <c r="G157" s="3326"/>
      <c r="H157" s="3327"/>
      <c r="I157" s="3324"/>
      <c r="J157" s="3325"/>
      <c r="K157" s="3325"/>
      <c r="L157" s="3325"/>
      <c r="M157" s="3326"/>
      <c r="N157" s="3327"/>
      <c r="O157" s="3328"/>
      <c r="P157" s="3329"/>
      <c r="Q157" s="3329"/>
      <c r="R157" s="3329"/>
      <c r="S157" s="3317"/>
      <c r="T157" s="3318"/>
      <c r="U157" s="3328"/>
      <c r="V157" s="3329"/>
      <c r="W157" s="3329"/>
      <c r="X157" s="3329"/>
      <c r="Y157" s="3317"/>
      <c r="Z157" s="3318"/>
    </row>
    <row r="158" spans="1:26">
      <c r="A158" s="5773"/>
      <c r="B158" s="3323" t="s">
        <v>130</v>
      </c>
      <c r="C158" s="3324"/>
      <c r="D158" s="3325"/>
      <c r="E158" s="3325"/>
      <c r="F158" s="3325"/>
      <c r="G158" s="3326"/>
      <c r="H158" s="3327"/>
      <c r="I158" s="3324"/>
      <c r="J158" s="3325"/>
      <c r="K158" s="3325"/>
      <c r="L158" s="3325"/>
      <c r="M158" s="3326"/>
      <c r="N158" s="3327"/>
      <c r="O158" s="3328"/>
      <c r="P158" s="3329"/>
      <c r="Q158" s="3329"/>
      <c r="R158" s="3329"/>
      <c r="S158" s="3317"/>
      <c r="T158" s="3318"/>
      <c r="U158" s="3328"/>
      <c r="V158" s="3329"/>
      <c r="W158" s="3329"/>
      <c r="X158" s="3329"/>
      <c r="Y158" s="3317"/>
      <c r="Z158" s="3318"/>
    </row>
    <row r="159" spans="1:26">
      <c r="A159" s="5773"/>
      <c r="B159" s="3323" t="s">
        <v>589</v>
      </c>
      <c r="C159" s="3324"/>
      <c r="D159" s="3325"/>
      <c r="E159" s="3325"/>
      <c r="F159" s="3325"/>
      <c r="G159" s="3326"/>
      <c r="H159" s="3327"/>
      <c r="I159" s="3324"/>
      <c r="J159" s="3325"/>
      <c r="K159" s="3325"/>
      <c r="L159" s="3325"/>
      <c r="M159" s="3326"/>
      <c r="N159" s="3327"/>
      <c r="O159" s="3324"/>
      <c r="P159" s="3325"/>
      <c r="Q159" s="3325"/>
      <c r="R159" s="3325"/>
      <c r="S159" s="3326"/>
      <c r="T159" s="3327"/>
      <c r="U159" s="3324"/>
      <c r="V159" s="3325"/>
      <c r="W159" s="3325"/>
      <c r="X159" s="3325"/>
      <c r="Y159" s="3326"/>
      <c r="Z159" s="3327"/>
    </row>
    <row r="160" spans="1:26">
      <c r="A160" s="5773"/>
      <c r="B160" s="3323" t="s">
        <v>336</v>
      </c>
      <c r="C160" s="3324"/>
      <c r="D160" s="3325"/>
      <c r="E160" s="3325"/>
      <c r="F160" s="3325"/>
      <c r="G160" s="3326"/>
      <c r="H160" s="3327"/>
      <c r="I160" s="3324"/>
      <c r="J160" s="3325"/>
      <c r="K160" s="3325"/>
      <c r="L160" s="3325"/>
      <c r="M160" s="3326"/>
      <c r="N160" s="3327"/>
      <c r="O160" s="3324"/>
      <c r="P160" s="3325"/>
      <c r="Q160" s="3325"/>
      <c r="R160" s="3325"/>
      <c r="S160" s="3326"/>
      <c r="T160" s="3327"/>
      <c r="U160" s="3324"/>
      <c r="V160" s="3325"/>
      <c r="W160" s="3325"/>
      <c r="X160" s="3325"/>
      <c r="Y160" s="3326"/>
      <c r="Z160" s="3327"/>
    </row>
    <row r="161" spans="1:26">
      <c r="A161" s="5773"/>
      <c r="B161" s="3323" t="s">
        <v>213</v>
      </c>
      <c r="C161" s="3324"/>
      <c r="D161" s="3325"/>
      <c r="E161" s="3325"/>
      <c r="F161" s="3325"/>
      <c r="G161" s="3326"/>
      <c r="H161" s="3327"/>
      <c r="I161" s="3324"/>
      <c r="J161" s="3325"/>
      <c r="K161" s="3325"/>
      <c r="L161" s="3325"/>
      <c r="M161" s="3326"/>
      <c r="N161" s="3327"/>
      <c r="O161" s="3328"/>
      <c r="P161" s="3329"/>
      <c r="Q161" s="3329"/>
      <c r="R161" s="3329"/>
      <c r="S161" s="3317"/>
      <c r="T161" s="3318"/>
      <c r="U161" s="3328"/>
      <c r="V161" s="3329"/>
      <c r="W161" s="3329"/>
      <c r="X161" s="3329"/>
      <c r="Y161" s="3317"/>
      <c r="Z161" s="3318"/>
    </row>
    <row r="162" spans="1:26">
      <c r="A162" s="5773"/>
      <c r="B162" s="3323" t="s">
        <v>590</v>
      </c>
      <c r="C162" s="3324"/>
      <c r="D162" s="3325"/>
      <c r="E162" s="3325"/>
      <c r="F162" s="3325"/>
      <c r="G162" s="3326"/>
      <c r="H162" s="3327"/>
      <c r="I162" s="3324"/>
      <c r="J162" s="3325"/>
      <c r="K162" s="3325"/>
      <c r="L162" s="3325"/>
      <c r="M162" s="3326"/>
      <c r="N162" s="3327"/>
      <c r="O162" s="3324"/>
      <c r="P162" s="3325"/>
      <c r="Q162" s="3325"/>
      <c r="R162" s="3325"/>
      <c r="S162" s="3326"/>
      <c r="T162" s="3327"/>
      <c r="U162" s="3324"/>
      <c r="V162" s="3325"/>
      <c r="W162" s="3325"/>
      <c r="X162" s="3325"/>
      <c r="Y162" s="3326"/>
      <c r="Z162" s="3327"/>
    </row>
    <row r="163" spans="1:26">
      <c r="A163" s="5773"/>
      <c r="B163" s="3323" t="s">
        <v>591</v>
      </c>
      <c r="C163" s="3324"/>
      <c r="D163" s="3325"/>
      <c r="E163" s="3325"/>
      <c r="F163" s="3325"/>
      <c r="G163" s="3326"/>
      <c r="H163" s="3327"/>
      <c r="I163" s="3324"/>
      <c r="J163" s="3325"/>
      <c r="K163" s="3325"/>
      <c r="L163" s="3325"/>
      <c r="M163" s="3326"/>
      <c r="N163" s="3327"/>
      <c r="O163" s="3324"/>
      <c r="P163" s="3325"/>
      <c r="Q163" s="3325"/>
      <c r="R163" s="3325"/>
      <c r="S163" s="3326"/>
      <c r="T163" s="3327"/>
      <c r="U163" s="3324"/>
      <c r="V163" s="3325"/>
      <c r="W163" s="3325"/>
      <c r="X163" s="3325"/>
      <c r="Y163" s="3326"/>
      <c r="Z163" s="3327"/>
    </row>
    <row r="164" spans="1:26">
      <c r="A164" s="5773"/>
      <c r="B164" s="3323" t="s">
        <v>592</v>
      </c>
      <c r="C164" s="3324"/>
      <c r="D164" s="3325"/>
      <c r="E164" s="3325"/>
      <c r="F164" s="3325"/>
      <c r="G164" s="3326"/>
      <c r="H164" s="3327"/>
      <c r="I164" s="3324"/>
      <c r="J164" s="3325"/>
      <c r="K164" s="3325"/>
      <c r="L164" s="3325"/>
      <c r="M164" s="3326"/>
      <c r="N164" s="3327"/>
      <c r="O164" s="3324"/>
      <c r="P164" s="3325"/>
      <c r="Q164" s="3325"/>
      <c r="R164" s="3325"/>
      <c r="S164" s="3326"/>
      <c r="T164" s="3327"/>
      <c r="U164" s="3324"/>
      <c r="V164" s="3325"/>
      <c r="W164" s="3325"/>
      <c r="X164" s="3325"/>
      <c r="Y164" s="3326"/>
      <c r="Z164" s="3327"/>
    </row>
    <row r="165" spans="1:26" ht="15" customHeight="1">
      <c r="A165" s="5773"/>
      <c r="B165" s="3323" t="s">
        <v>593</v>
      </c>
      <c r="C165" s="3324"/>
      <c r="D165" s="3325"/>
      <c r="E165" s="3325"/>
      <c r="F165" s="3325"/>
      <c r="G165" s="3326"/>
      <c r="H165" s="3327"/>
      <c r="I165" s="3324"/>
      <c r="J165" s="3325"/>
      <c r="K165" s="3325"/>
      <c r="L165" s="3325"/>
      <c r="M165" s="3326"/>
      <c r="N165" s="3327"/>
      <c r="O165" s="3324"/>
      <c r="P165" s="3325"/>
      <c r="Q165" s="3325"/>
      <c r="R165" s="3325"/>
      <c r="S165" s="3326"/>
      <c r="T165" s="3327"/>
      <c r="U165" s="3324"/>
      <c r="V165" s="3325"/>
      <c r="W165" s="3325"/>
      <c r="X165" s="3325"/>
      <c r="Y165" s="3326"/>
      <c r="Z165" s="3327"/>
    </row>
    <row r="166" spans="1:26" ht="15" customHeight="1">
      <c r="A166" s="5773"/>
      <c r="B166" s="3323" t="s">
        <v>594</v>
      </c>
      <c r="C166" s="3324"/>
      <c r="D166" s="3325"/>
      <c r="E166" s="3325"/>
      <c r="F166" s="3325"/>
      <c r="G166" s="3326"/>
      <c r="H166" s="3327"/>
      <c r="I166" s="3324"/>
      <c r="J166" s="3325"/>
      <c r="K166" s="3325"/>
      <c r="L166" s="3325"/>
      <c r="M166" s="3326"/>
      <c r="N166" s="3327"/>
      <c r="O166" s="3328"/>
      <c r="P166" s="3329"/>
      <c r="Q166" s="3329"/>
      <c r="R166" s="3329"/>
      <c r="S166" s="3317"/>
      <c r="T166" s="3318"/>
      <c r="U166" s="3328"/>
      <c r="V166" s="3329"/>
      <c r="W166" s="3329"/>
      <c r="X166" s="3329"/>
      <c r="Y166" s="3317"/>
      <c r="Z166" s="3318"/>
    </row>
    <row r="167" spans="1:26" ht="25.5">
      <c r="A167" s="5773"/>
      <c r="B167" s="3323" t="s">
        <v>595</v>
      </c>
      <c r="C167" s="3324"/>
      <c r="D167" s="3325"/>
      <c r="E167" s="3325"/>
      <c r="F167" s="3325"/>
      <c r="G167" s="3326"/>
      <c r="H167" s="3327"/>
      <c r="I167" s="3324"/>
      <c r="J167" s="3325"/>
      <c r="K167" s="3325"/>
      <c r="L167" s="3325"/>
      <c r="M167" s="3326"/>
      <c r="N167" s="3327"/>
      <c r="O167" s="3324"/>
      <c r="P167" s="3325"/>
      <c r="Q167" s="3325"/>
      <c r="R167" s="3325"/>
      <c r="S167" s="3326"/>
      <c r="T167" s="3327"/>
      <c r="U167" s="3324"/>
      <c r="V167" s="3325"/>
      <c r="W167" s="3325"/>
      <c r="X167" s="3325"/>
      <c r="Y167" s="3326"/>
      <c r="Z167" s="3327"/>
    </row>
    <row r="168" spans="1:26" ht="18" customHeight="1">
      <c r="A168" s="5773"/>
      <c r="B168" s="3323" t="s">
        <v>596</v>
      </c>
      <c r="C168" s="3324"/>
      <c r="D168" s="3325"/>
      <c r="E168" s="3325"/>
      <c r="F168" s="3325"/>
      <c r="G168" s="3326"/>
      <c r="H168" s="3327"/>
      <c r="I168" s="3324"/>
      <c r="J168" s="3325"/>
      <c r="K168" s="3325"/>
      <c r="L168" s="3325"/>
      <c r="M168" s="3326"/>
      <c r="N168" s="3327"/>
      <c r="O168" s="3328"/>
      <c r="P168" s="3329"/>
      <c r="Q168" s="3329"/>
      <c r="R168" s="3329"/>
      <c r="S168" s="3317"/>
      <c r="T168" s="3318"/>
      <c r="U168" s="3328"/>
      <c r="V168" s="3329"/>
      <c r="W168" s="3329"/>
      <c r="X168" s="3329"/>
      <c r="Y168" s="3317"/>
      <c r="Z168" s="3318"/>
    </row>
    <row r="169" spans="1:26" ht="18" customHeight="1">
      <c r="A169" s="5773"/>
      <c r="B169" s="3323" t="s">
        <v>511</v>
      </c>
      <c r="C169" s="3324"/>
      <c r="D169" s="3325"/>
      <c r="E169" s="3325"/>
      <c r="F169" s="3325"/>
      <c r="G169" s="3326"/>
      <c r="H169" s="3327"/>
      <c r="I169" s="3324"/>
      <c r="J169" s="3325"/>
      <c r="K169" s="3325"/>
      <c r="L169" s="3325"/>
      <c r="M169" s="3326"/>
      <c r="N169" s="3327"/>
      <c r="O169" s="3324"/>
      <c r="P169" s="3325"/>
      <c r="Q169" s="3325"/>
      <c r="R169" s="3325"/>
      <c r="S169" s="3326"/>
      <c r="T169" s="3327"/>
      <c r="U169" s="3324"/>
      <c r="V169" s="3325"/>
      <c r="W169" s="3325"/>
      <c r="X169" s="3325"/>
      <c r="Y169" s="3326"/>
      <c r="Z169" s="3327"/>
    </row>
    <row r="170" spans="1:26" ht="17.25" customHeight="1">
      <c r="A170" s="5773"/>
      <c r="B170" s="3323" t="s">
        <v>597</v>
      </c>
      <c r="C170" s="3324"/>
      <c r="D170" s="3325"/>
      <c r="E170" s="3325"/>
      <c r="F170" s="3325"/>
      <c r="G170" s="3326"/>
      <c r="H170" s="3327"/>
      <c r="I170" s="3324"/>
      <c r="J170" s="3325"/>
      <c r="K170" s="3325"/>
      <c r="L170" s="3325"/>
      <c r="M170" s="3326"/>
      <c r="N170" s="3327"/>
      <c r="O170" s="3328"/>
      <c r="P170" s="3329"/>
      <c r="Q170" s="3329"/>
      <c r="R170" s="3329"/>
      <c r="S170" s="3317"/>
      <c r="T170" s="3318"/>
      <c r="U170" s="3328"/>
      <c r="V170" s="3329"/>
      <c r="W170" s="3329"/>
      <c r="X170" s="3329"/>
      <c r="Y170" s="3317"/>
      <c r="Z170" s="3318"/>
    </row>
    <row r="171" spans="1:26">
      <c r="A171" s="5773"/>
      <c r="B171" s="3323" t="s">
        <v>598</v>
      </c>
      <c r="C171" s="3324"/>
      <c r="D171" s="3325"/>
      <c r="E171" s="3325"/>
      <c r="F171" s="3325"/>
      <c r="G171" s="3326"/>
      <c r="H171" s="3327"/>
      <c r="I171" s="3324"/>
      <c r="J171" s="3325"/>
      <c r="K171" s="3325"/>
      <c r="L171" s="3325"/>
      <c r="M171" s="3326"/>
      <c r="N171" s="3327"/>
      <c r="O171" s="3328"/>
      <c r="P171" s="3329"/>
      <c r="Q171" s="3329"/>
      <c r="R171" s="3329"/>
      <c r="S171" s="3317"/>
      <c r="T171" s="3318"/>
      <c r="U171" s="3328"/>
      <c r="V171" s="3329"/>
      <c r="W171" s="3329"/>
      <c r="X171" s="3329"/>
      <c r="Y171" s="3317"/>
      <c r="Z171" s="3318"/>
    </row>
    <row r="172" spans="1:26">
      <c r="A172" s="5773"/>
      <c r="B172" s="3323" t="s">
        <v>599</v>
      </c>
      <c r="C172" s="3324"/>
      <c r="D172" s="3325"/>
      <c r="E172" s="3325"/>
      <c r="F172" s="3325"/>
      <c r="G172" s="3326"/>
      <c r="H172" s="3327"/>
      <c r="I172" s="3324"/>
      <c r="J172" s="3325"/>
      <c r="K172" s="3325"/>
      <c r="L172" s="3325"/>
      <c r="M172" s="3326"/>
      <c r="N172" s="3327"/>
      <c r="O172" s="3324"/>
      <c r="P172" s="3325"/>
      <c r="Q172" s="3325"/>
      <c r="R172" s="3325"/>
      <c r="S172" s="3326"/>
      <c r="T172" s="3327"/>
      <c r="U172" s="3324"/>
      <c r="V172" s="3325"/>
      <c r="W172" s="3325"/>
      <c r="X172" s="3325"/>
      <c r="Y172" s="3326"/>
      <c r="Z172" s="3327"/>
    </row>
    <row r="173" spans="1:26" ht="16.5" customHeight="1">
      <c r="A173" s="5773"/>
      <c r="B173" s="3323" t="s">
        <v>600</v>
      </c>
      <c r="C173" s="3324"/>
      <c r="D173" s="3325"/>
      <c r="E173" s="3325"/>
      <c r="F173" s="3325"/>
      <c r="G173" s="3326"/>
      <c r="H173" s="3327"/>
      <c r="I173" s="3324"/>
      <c r="J173" s="3325"/>
      <c r="K173" s="3325"/>
      <c r="L173" s="3325"/>
      <c r="M173" s="3326"/>
      <c r="N173" s="3327"/>
      <c r="O173" s="3328"/>
      <c r="P173" s="3329"/>
      <c r="Q173" s="3329"/>
      <c r="R173" s="3329"/>
      <c r="S173" s="3317"/>
      <c r="T173" s="3318"/>
      <c r="U173" s="3328"/>
      <c r="V173" s="3329"/>
      <c r="W173" s="3329"/>
      <c r="X173" s="3329"/>
      <c r="Y173" s="3317"/>
      <c r="Z173" s="3318"/>
    </row>
    <row r="174" spans="1:26" ht="15" customHeight="1">
      <c r="A174" s="5773"/>
      <c r="B174" s="3323" t="s">
        <v>601</v>
      </c>
      <c r="C174" s="3324"/>
      <c r="D174" s="3325"/>
      <c r="E174" s="3325"/>
      <c r="F174" s="3325"/>
      <c r="G174" s="3326"/>
      <c r="H174" s="3327"/>
      <c r="I174" s="3324"/>
      <c r="J174" s="3325"/>
      <c r="K174" s="3325"/>
      <c r="L174" s="3325"/>
      <c r="M174" s="3326"/>
      <c r="N174" s="3327"/>
      <c r="O174" s="3328"/>
      <c r="P174" s="3329"/>
      <c r="Q174" s="3329"/>
      <c r="R174" s="3329"/>
      <c r="S174" s="3317"/>
      <c r="T174" s="3318"/>
      <c r="U174" s="3328"/>
      <c r="V174" s="3329"/>
      <c r="W174" s="3329"/>
      <c r="X174" s="3329"/>
      <c r="Y174" s="3317"/>
      <c r="Z174" s="3318"/>
    </row>
    <row r="175" spans="1:26">
      <c r="A175" s="5773"/>
      <c r="B175" s="3323" t="s">
        <v>602</v>
      </c>
      <c r="C175" s="3324"/>
      <c r="D175" s="3325"/>
      <c r="E175" s="3325"/>
      <c r="F175" s="3325"/>
      <c r="G175" s="3326"/>
      <c r="H175" s="3327"/>
      <c r="I175" s="3324"/>
      <c r="J175" s="3325"/>
      <c r="K175" s="3325"/>
      <c r="L175" s="3325"/>
      <c r="M175" s="3326"/>
      <c r="N175" s="3327"/>
      <c r="O175" s="3328"/>
      <c r="P175" s="3329"/>
      <c r="Q175" s="3329"/>
      <c r="R175" s="3329"/>
      <c r="S175" s="3317"/>
      <c r="T175" s="3318"/>
      <c r="U175" s="3328"/>
      <c r="V175" s="3329"/>
      <c r="W175" s="3329"/>
      <c r="X175" s="3329"/>
      <c r="Y175" s="3317"/>
      <c r="Z175" s="3318"/>
    </row>
    <row r="176" spans="1:26">
      <c r="A176" s="5773"/>
      <c r="B176" s="3323" t="s">
        <v>603</v>
      </c>
      <c r="C176" s="3324"/>
      <c r="D176" s="3325"/>
      <c r="E176" s="3325"/>
      <c r="F176" s="3325"/>
      <c r="G176" s="3326"/>
      <c r="H176" s="3327"/>
      <c r="I176" s="3324"/>
      <c r="J176" s="3325"/>
      <c r="K176" s="3325"/>
      <c r="L176" s="3325"/>
      <c r="M176" s="3326"/>
      <c r="N176" s="3327"/>
      <c r="O176" s="3328"/>
      <c r="P176" s="3329"/>
      <c r="Q176" s="3329"/>
      <c r="R176" s="3329"/>
      <c r="S176" s="3317"/>
      <c r="T176" s="3318"/>
      <c r="U176" s="3328"/>
      <c r="V176" s="3329"/>
      <c r="W176" s="3329"/>
      <c r="X176" s="3329"/>
      <c r="Y176" s="3317"/>
      <c r="Z176" s="3318"/>
    </row>
    <row r="177" spans="1:26">
      <c r="A177" s="5773"/>
      <c r="B177" s="5379" t="s">
        <v>604</v>
      </c>
      <c r="C177" s="3324"/>
      <c r="D177" s="3325"/>
      <c r="E177" s="3325"/>
      <c r="F177" s="3325"/>
      <c r="G177" s="3326"/>
      <c r="H177" s="3327"/>
      <c r="I177" s="3324"/>
      <c r="J177" s="3325"/>
      <c r="K177" s="3325"/>
      <c r="L177" s="3325"/>
      <c r="M177" s="3326"/>
      <c r="N177" s="3327"/>
      <c r="O177" s="3328"/>
      <c r="P177" s="3329"/>
      <c r="Q177" s="3329"/>
      <c r="R177" s="3329"/>
      <c r="S177" s="3317"/>
      <c r="T177" s="3318"/>
      <c r="U177" s="3328"/>
      <c r="V177" s="3329"/>
      <c r="W177" s="3329"/>
      <c r="X177" s="3329"/>
      <c r="Y177" s="3317"/>
      <c r="Z177" s="3318"/>
    </row>
    <row r="178" spans="1:26">
      <c r="A178" s="5773"/>
      <c r="B178" s="5380" t="s">
        <v>605</v>
      </c>
      <c r="C178" s="3324"/>
      <c r="D178" s="3325"/>
      <c r="E178" s="3325"/>
      <c r="F178" s="3325"/>
      <c r="G178" s="3326"/>
      <c r="H178" s="3327"/>
      <c r="I178" s="3324"/>
      <c r="J178" s="3325"/>
      <c r="K178" s="3325"/>
      <c r="L178" s="3325"/>
      <c r="M178" s="3326"/>
      <c r="N178" s="3327"/>
      <c r="O178" s="3328"/>
      <c r="P178" s="3329"/>
      <c r="Q178" s="3329"/>
      <c r="R178" s="3329"/>
      <c r="S178" s="3317"/>
      <c r="T178" s="3318"/>
      <c r="U178" s="3328"/>
      <c r="V178" s="3329"/>
      <c r="W178" s="3329"/>
      <c r="X178" s="3329"/>
      <c r="Y178" s="3317"/>
      <c r="Z178" s="3318"/>
    </row>
    <row r="179" spans="1:26" ht="15.75" customHeight="1" thickBot="1">
      <c r="A179" s="5773"/>
      <c r="B179" s="5381" t="s">
        <v>606</v>
      </c>
      <c r="C179" s="3315"/>
      <c r="D179" s="3316"/>
      <c r="E179" s="3316"/>
      <c r="F179" s="3316"/>
      <c r="G179" s="3342"/>
      <c r="H179" s="3343"/>
      <c r="I179" s="3315"/>
      <c r="J179" s="3316"/>
      <c r="K179" s="3316"/>
      <c r="L179" s="3316"/>
      <c r="M179" s="3342"/>
      <c r="N179" s="3343"/>
      <c r="O179" s="3321"/>
      <c r="P179" s="3319"/>
      <c r="Q179" s="3319"/>
      <c r="R179" s="3319"/>
      <c r="S179" s="3320"/>
      <c r="T179" s="3322"/>
      <c r="U179" s="3321"/>
      <c r="V179" s="3319"/>
      <c r="W179" s="3319"/>
      <c r="X179" s="3319"/>
      <c r="Y179" s="3320"/>
      <c r="Z179" s="3322"/>
    </row>
    <row r="180" spans="1:26" ht="15.75" thickBot="1">
      <c r="A180" s="5774"/>
      <c r="B180" s="3344" t="s">
        <v>452</v>
      </c>
      <c r="C180" s="3345"/>
      <c r="D180" s="3346"/>
      <c r="E180" s="3346"/>
      <c r="F180" s="3346"/>
      <c r="G180" s="3347"/>
      <c r="H180" s="3348"/>
      <c r="I180" s="3345"/>
      <c r="J180" s="3346"/>
      <c r="K180" s="3346"/>
      <c r="L180" s="3346"/>
      <c r="M180" s="3347"/>
      <c r="N180" s="3348"/>
      <c r="O180" s="3345"/>
      <c r="P180" s="3346"/>
      <c r="Q180" s="3346"/>
      <c r="R180" s="3346"/>
      <c r="S180" s="3347"/>
      <c r="T180" s="3348"/>
      <c r="U180" s="3345"/>
      <c r="V180" s="3346"/>
      <c r="W180" s="3346"/>
      <c r="X180" s="3346"/>
      <c r="Y180" s="3347"/>
      <c r="Z180" s="3348"/>
    </row>
    <row r="181" spans="1:26">
      <c r="A181" s="5772" t="s">
        <v>466</v>
      </c>
      <c r="B181" s="1990" t="s">
        <v>607</v>
      </c>
      <c r="C181" s="4927"/>
      <c r="D181" s="4928"/>
      <c r="E181" s="4928"/>
      <c r="F181" s="4927"/>
      <c r="G181" s="4928"/>
      <c r="H181" s="4929"/>
      <c r="I181" s="4927"/>
      <c r="J181" s="4928"/>
      <c r="K181" s="4927"/>
      <c r="L181" s="4927"/>
      <c r="M181" s="4927"/>
      <c r="N181" s="4930"/>
      <c r="O181" s="3376"/>
      <c r="P181" s="3377"/>
      <c r="Q181" s="3377"/>
      <c r="R181" s="3377"/>
      <c r="S181" s="3360"/>
      <c r="T181" s="3361"/>
      <c r="U181" s="3376"/>
      <c r="V181" s="3377"/>
      <c r="W181" s="3377"/>
      <c r="X181" s="3377"/>
      <c r="Y181" s="3360"/>
      <c r="Z181" s="3361"/>
    </row>
    <row r="182" spans="1:26">
      <c r="A182" s="5773"/>
      <c r="B182" s="1991" t="s">
        <v>193</v>
      </c>
      <c r="C182" s="4927"/>
      <c r="D182" s="4928"/>
      <c r="E182" s="4928"/>
      <c r="F182" s="4927"/>
      <c r="G182" s="4928"/>
      <c r="H182" s="4929"/>
      <c r="I182" s="4927"/>
      <c r="J182" s="4927"/>
      <c r="K182" s="4927"/>
      <c r="L182" s="4927"/>
      <c r="M182" s="4927"/>
      <c r="N182" s="4930"/>
      <c r="O182" s="3376"/>
      <c r="P182" s="3377"/>
      <c r="Q182" s="3377"/>
      <c r="R182" s="3377"/>
      <c r="S182" s="3360"/>
      <c r="T182" s="3361"/>
      <c r="U182" s="3376"/>
      <c r="V182" s="3377"/>
      <c r="W182" s="3377"/>
      <c r="X182" s="3377"/>
      <c r="Y182" s="3360"/>
      <c r="Z182" s="3361"/>
    </row>
    <row r="183" spans="1:26">
      <c r="A183" s="5773"/>
      <c r="B183" s="1991" t="s">
        <v>608</v>
      </c>
      <c r="C183" s="4927"/>
      <c r="D183" s="4927"/>
      <c r="E183" s="4927"/>
      <c r="F183" s="4927"/>
      <c r="G183" s="4928"/>
      <c r="H183" s="4929"/>
      <c r="I183" s="4927"/>
      <c r="J183" s="4927"/>
      <c r="K183" s="4927"/>
      <c r="L183" s="4927"/>
      <c r="M183" s="4927"/>
      <c r="N183" s="4931"/>
      <c r="O183" s="3376"/>
      <c r="P183" s="3377"/>
      <c r="Q183" s="3377"/>
      <c r="R183" s="3377"/>
      <c r="S183" s="3360"/>
      <c r="T183" s="3361"/>
      <c r="U183" s="3376"/>
      <c r="V183" s="3377"/>
      <c r="W183" s="3377"/>
      <c r="X183" s="3377"/>
      <c r="Y183" s="3360"/>
      <c r="Z183" s="3361"/>
    </row>
    <row r="184" spans="1:26">
      <c r="A184" s="5773"/>
      <c r="B184" s="1991" t="s">
        <v>609</v>
      </c>
      <c r="C184" s="4927"/>
      <c r="D184" s="4927"/>
      <c r="E184" s="4927"/>
      <c r="F184" s="4927"/>
      <c r="G184" s="4928"/>
      <c r="H184" s="4929"/>
      <c r="I184" s="4927"/>
      <c r="J184" s="4927"/>
      <c r="K184" s="4927"/>
      <c r="L184" s="4927"/>
      <c r="M184" s="4927"/>
      <c r="N184" s="4931"/>
      <c r="O184" s="3376"/>
      <c r="P184" s="3377"/>
      <c r="Q184" s="3377"/>
      <c r="R184" s="3377"/>
      <c r="S184" s="3360"/>
      <c r="T184" s="3361"/>
      <c r="U184" s="3376"/>
      <c r="V184" s="3377"/>
      <c r="W184" s="3377"/>
      <c r="X184" s="3377"/>
      <c r="Y184" s="3360"/>
      <c r="Z184" s="3361"/>
    </row>
    <row r="185" spans="1:26">
      <c r="A185" s="5773"/>
      <c r="B185" s="4904" t="s">
        <v>191</v>
      </c>
      <c r="C185" s="4927"/>
      <c r="D185" s="4927"/>
      <c r="E185" s="4927"/>
      <c r="F185" s="4927"/>
      <c r="G185" s="4928"/>
      <c r="H185" s="4929"/>
      <c r="I185" s="4927"/>
      <c r="J185" s="4928"/>
      <c r="K185" s="4927"/>
      <c r="L185" s="4927"/>
      <c r="M185" s="4927"/>
      <c r="N185" s="4931"/>
      <c r="O185" s="3376"/>
      <c r="P185" s="3377"/>
      <c r="Q185" s="3377"/>
      <c r="R185" s="3377"/>
      <c r="S185" s="3360"/>
      <c r="T185" s="3361"/>
      <c r="U185" s="3376"/>
      <c r="V185" s="3377"/>
      <c r="W185" s="3377"/>
      <c r="X185" s="3377"/>
      <c r="Y185" s="3360"/>
      <c r="Z185" s="3361"/>
    </row>
    <row r="186" spans="1:26" ht="24" customHeight="1" thickBot="1">
      <c r="A186" s="5773"/>
      <c r="B186" s="4909" t="s">
        <v>610</v>
      </c>
      <c r="C186" s="4932"/>
      <c r="D186" s="4932"/>
      <c r="E186" s="4932"/>
      <c r="F186" s="4927"/>
      <c r="G186" s="4928"/>
      <c r="H186" s="4929"/>
      <c r="I186" s="4927"/>
      <c r="J186" s="4933"/>
      <c r="K186" s="4932"/>
      <c r="L186" s="4927"/>
      <c r="M186" s="4927"/>
      <c r="N186" s="4931"/>
      <c r="O186" s="3376"/>
      <c r="P186" s="3377"/>
      <c r="Q186" s="3377"/>
      <c r="R186" s="3377"/>
      <c r="S186" s="3360"/>
      <c r="T186" s="3361"/>
      <c r="U186" s="3376"/>
      <c r="V186" s="3377"/>
      <c r="W186" s="3377"/>
      <c r="X186" s="3377"/>
      <c r="Y186" s="3360"/>
      <c r="Z186" s="3361"/>
    </row>
    <row r="187" spans="1:26" ht="13.5" customHeight="1" thickBot="1">
      <c r="A187" s="5775"/>
      <c r="B187" s="1993" t="s">
        <v>452</v>
      </c>
      <c r="C187" s="4934"/>
      <c r="D187" s="4935"/>
      <c r="E187" s="4935"/>
      <c r="F187" s="4935"/>
      <c r="G187" s="4935"/>
      <c r="H187" s="4936"/>
      <c r="I187" s="4935"/>
      <c r="J187" s="4935"/>
      <c r="K187" s="4935"/>
      <c r="L187" s="4935"/>
      <c r="M187" s="4935"/>
      <c r="N187" s="4937"/>
      <c r="O187" s="4938"/>
      <c r="P187" s="4938"/>
      <c r="Q187" s="4938"/>
      <c r="R187" s="4938"/>
      <c r="S187" s="3503"/>
      <c r="T187" s="3505"/>
      <c r="U187" s="4938"/>
      <c r="V187" s="4938"/>
      <c r="W187" s="4938"/>
      <c r="X187" s="4938"/>
      <c r="Y187" s="3503"/>
      <c r="Z187" s="3505"/>
    </row>
    <row r="188" spans="1:26" ht="20.25" customHeight="1">
      <c r="A188" s="5741" t="s">
        <v>611</v>
      </c>
      <c r="B188" s="1997" t="s">
        <v>612</v>
      </c>
      <c r="C188" s="4186"/>
      <c r="D188" s="4186"/>
      <c r="E188" s="4186"/>
      <c r="F188" s="4188"/>
      <c r="G188" s="4187"/>
      <c r="H188" s="4180"/>
      <c r="I188" s="4189"/>
      <c r="J188" s="4186"/>
      <c r="K188" s="4186"/>
      <c r="L188" s="4186"/>
      <c r="M188" s="4187"/>
      <c r="N188" s="4180"/>
      <c r="O188" s="4181"/>
      <c r="P188" s="4181"/>
      <c r="Q188" s="4181"/>
      <c r="R188" s="4182"/>
      <c r="S188" s="4185"/>
      <c r="T188" s="4184"/>
      <c r="U188" s="4181"/>
      <c r="V188" s="4181"/>
      <c r="W188" s="4181"/>
      <c r="X188" s="4182"/>
      <c r="Y188" s="4183"/>
      <c r="Z188" s="4184"/>
    </row>
    <row r="189" spans="1:26" ht="15" customHeight="1">
      <c r="A189" s="5742"/>
      <c r="B189" s="1981" t="s">
        <v>257</v>
      </c>
      <c r="C189" s="3492"/>
      <c r="D189" s="3490"/>
      <c r="E189" s="3492"/>
      <c r="F189" s="3492"/>
      <c r="G189" s="3499"/>
      <c r="H189" s="3509"/>
      <c r="I189" s="3492"/>
      <c r="J189" s="3490"/>
      <c r="K189" s="3492"/>
      <c r="L189" s="3492"/>
      <c r="M189" s="3499"/>
      <c r="N189" s="3509"/>
      <c r="O189" s="3492"/>
      <c r="P189" s="3490"/>
      <c r="Q189" s="3492"/>
      <c r="R189" s="3492"/>
      <c r="S189" s="3499"/>
      <c r="T189" s="3509"/>
      <c r="U189" s="3492"/>
      <c r="V189" s="3490"/>
      <c r="W189" s="3492"/>
      <c r="X189" s="3492"/>
      <c r="Y189" s="3499"/>
      <c r="Z189" s="3509"/>
    </row>
    <row r="190" spans="1:26">
      <c r="A190" s="5742"/>
      <c r="B190" s="1981" t="s">
        <v>613</v>
      </c>
      <c r="C190" s="4170"/>
      <c r="D190" s="4170"/>
      <c r="E190" s="4170"/>
      <c r="F190" s="4171"/>
      <c r="G190" s="4173"/>
      <c r="H190" s="4174"/>
      <c r="I190" s="4178"/>
      <c r="J190" s="4172"/>
      <c r="K190" s="4172"/>
      <c r="L190" s="4177"/>
      <c r="M190" s="4173"/>
      <c r="N190" s="4174"/>
      <c r="O190" s="4172"/>
      <c r="P190" s="4172"/>
      <c r="Q190" s="4172"/>
      <c r="R190" s="4177"/>
      <c r="S190" s="4175"/>
      <c r="T190" s="4174"/>
      <c r="U190" s="4172"/>
      <c r="V190" s="4171"/>
      <c r="W190" s="4171"/>
      <c r="X190" s="4171"/>
      <c r="Y190" s="4171"/>
      <c r="Z190" s="4176"/>
    </row>
    <row r="191" spans="1:26" ht="15.75" thickBot="1">
      <c r="A191" s="5742"/>
      <c r="B191" s="1998" t="s">
        <v>188</v>
      </c>
      <c r="C191" s="3492"/>
      <c r="D191" s="3490"/>
      <c r="E191" s="3492"/>
      <c r="F191" s="3492"/>
      <c r="G191" s="3499"/>
      <c r="H191" s="3509"/>
      <c r="I191" s="3492"/>
      <c r="J191" s="3490"/>
      <c r="K191" s="3492"/>
      <c r="L191" s="3492"/>
      <c r="M191" s="3499"/>
      <c r="N191" s="3509"/>
      <c r="O191" s="3492"/>
      <c r="P191" s="3490"/>
      <c r="Q191" s="3492"/>
      <c r="R191" s="3492"/>
      <c r="S191" s="3499"/>
      <c r="T191" s="3509"/>
      <c r="U191" s="3492"/>
      <c r="V191" s="3490"/>
      <c r="W191" s="3492"/>
      <c r="X191" s="3492"/>
      <c r="Y191" s="3499"/>
      <c r="Z191" s="3509"/>
    </row>
    <row r="192" spans="1:26" ht="15.75" thickBot="1">
      <c r="A192" s="5769"/>
      <c r="B192" s="1937" t="s">
        <v>452</v>
      </c>
      <c r="C192" s="4179"/>
      <c r="D192" s="4179"/>
      <c r="E192" s="4179"/>
      <c r="F192" s="4179"/>
      <c r="G192" s="4169"/>
      <c r="H192" s="4169"/>
      <c r="I192" s="4179"/>
      <c r="J192" s="4179"/>
      <c r="K192" s="4179"/>
      <c r="L192" s="4179"/>
      <c r="M192" s="4169"/>
      <c r="N192" s="4169"/>
      <c r="O192" s="4179"/>
      <c r="P192" s="4179"/>
      <c r="Q192" s="4179"/>
      <c r="R192" s="4179"/>
      <c r="S192" s="3503"/>
      <c r="T192" s="3505"/>
      <c r="U192" s="4179"/>
      <c r="V192" s="4179"/>
      <c r="W192" s="4179"/>
      <c r="X192" s="4179"/>
      <c r="Y192" s="4169"/>
      <c r="Z192" s="4169"/>
    </row>
    <row r="193" spans="1:26">
      <c r="A193" s="5767" t="s">
        <v>49</v>
      </c>
      <c r="B193" s="1999" t="s">
        <v>614</v>
      </c>
      <c r="C193" s="4109"/>
      <c r="D193" s="4109"/>
      <c r="E193" s="4109"/>
      <c r="F193" s="4109"/>
      <c r="G193" s="4109"/>
      <c r="H193" s="4110"/>
      <c r="I193" s="4111"/>
      <c r="J193" s="4109"/>
      <c r="K193" s="4109"/>
      <c r="L193" s="4109"/>
      <c r="M193" s="4109"/>
      <c r="N193" s="4110"/>
      <c r="O193" s="3492"/>
      <c r="P193" s="3490"/>
      <c r="Q193" s="3492"/>
      <c r="R193" s="3492"/>
      <c r="S193" s="3499"/>
      <c r="T193" s="3509"/>
      <c r="U193" s="3492"/>
      <c r="V193" s="3490"/>
      <c r="W193" s="3492"/>
      <c r="X193" s="3492"/>
      <c r="Y193" s="3499"/>
      <c r="Z193" s="3509"/>
    </row>
    <row r="194" spans="1:26" ht="17.25" customHeight="1">
      <c r="A194" s="5768"/>
      <c r="B194" s="2000" t="s">
        <v>615</v>
      </c>
      <c r="C194" s="4109"/>
      <c r="D194" s="4109"/>
      <c r="E194" s="4109"/>
      <c r="F194" s="4109"/>
      <c r="G194" s="4109"/>
      <c r="H194" s="4112"/>
      <c r="I194" s="4111"/>
      <c r="J194" s="4109"/>
      <c r="K194" s="4109"/>
      <c r="L194" s="4109"/>
      <c r="M194" s="4109"/>
      <c r="N194" s="4112"/>
      <c r="O194" s="3492"/>
      <c r="P194" s="3490"/>
      <c r="Q194" s="3492"/>
      <c r="R194" s="3492"/>
      <c r="S194" s="3499"/>
      <c r="T194" s="3509"/>
      <c r="U194" s="3492"/>
      <c r="V194" s="3490"/>
      <c r="W194" s="3492"/>
      <c r="X194" s="3492"/>
      <c r="Y194" s="3499"/>
      <c r="Z194" s="3509"/>
    </row>
    <row r="195" spans="1:26">
      <c r="A195" s="5768"/>
      <c r="B195" s="2000" t="s">
        <v>273</v>
      </c>
      <c r="C195" s="4109"/>
      <c r="D195" s="4109"/>
      <c r="E195" s="4109"/>
      <c r="F195" s="4109"/>
      <c r="G195" s="4109"/>
      <c r="H195" s="4112"/>
      <c r="I195" s="4111"/>
      <c r="J195" s="4109"/>
      <c r="K195" s="4109"/>
      <c r="L195" s="4109"/>
      <c r="M195" s="4109"/>
      <c r="N195" s="4112"/>
      <c r="O195" s="3492"/>
      <c r="P195" s="3490"/>
      <c r="Q195" s="3492"/>
      <c r="R195" s="3492"/>
      <c r="S195" s="3499"/>
      <c r="T195" s="3509"/>
      <c r="U195" s="3492"/>
      <c r="V195" s="3490"/>
      <c r="W195" s="3492"/>
      <c r="X195" s="3492"/>
      <c r="Y195" s="3499"/>
      <c r="Z195" s="3509"/>
    </row>
    <row r="196" spans="1:26">
      <c r="A196" s="5768"/>
      <c r="B196" s="2001" t="s">
        <v>509</v>
      </c>
      <c r="C196" s="4109"/>
      <c r="D196" s="4109"/>
      <c r="E196" s="4109"/>
      <c r="F196" s="4109"/>
      <c r="G196" s="4109"/>
      <c r="H196" s="4112"/>
      <c r="I196" s="4111"/>
      <c r="J196" s="4109"/>
      <c r="K196" s="4109"/>
      <c r="L196" s="4109"/>
      <c r="M196" s="4109"/>
      <c r="N196" s="4112"/>
      <c r="O196" s="3492"/>
      <c r="P196" s="3490"/>
      <c r="Q196" s="3492"/>
      <c r="R196" s="3492"/>
      <c r="S196" s="3499"/>
      <c r="T196" s="3509"/>
      <c r="U196" s="3492"/>
      <c r="V196" s="3490"/>
      <c r="W196" s="3492"/>
      <c r="X196" s="3492"/>
      <c r="Y196" s="3499"/>
      <c r="Z196" s="3509"/>
    </row>
    <row r="197" spans="1:26" ht="18.75" customHeight="1">
      <c r="A197" s="5768"/>
      <c r="B197" s="2002" t="s">
        <v>257</v>
      </c>
      <c r="C197" s="4113"/>
      <c r="D197" s="4113"/>
      <c r="E197" s="4113"/>
      <c r="F197" s="4113"/>
      <c r="G197" s="4113"/>
      <c r="H197" s="4114"/>
      <c r="I197" s="4111"/>
      <c r="J197" s="4109"/>
      <c r="K197" s="4109"/>
      <c r="L197" s="4109"/>
      <c r="M197" s="4109"/>
      <c r="N197" s="4112"/>
      <c r="O197" s="3492"/>
      <c r="P197" s="3490"/>
      <c r="Q197" s="3492"/>
      <c r="R197" s="3492"/>
      <c r="S197" s="3499"/>
      <c r="T197" s="3509"/>
      <c r="U197" s="3492"/>
      <c r="V197" s="3490"/>
      <c r="W197" s="3492"/>
      <c r="X197" s="3492"/>
      <c r="Y197" s="3499"/>
      <c r="Z197" s="3509"/>
    </row>
    <row r="198" spans="1:26" ht="15.75" thickBot="1">
      <c r="A198" s="5742"/>
      <c r="B198" s="2003" t="s">
        <v>616</v>
      </c>
      <c r="C198" s="3492"/>
      <c r="D198" s="3490"/>
      <c r="E198" s="3492"/>
      <c r="F198" s="3492"/>
      <c r="G198" s="3499"/>
      <c r="H198" s="3509"/>
      <c r="I198" s="3492"/>
      <c r="J198" s="3490"/>
      <c r="K198" s="3492"/>
      <c r="L198" s="3492"/>
      <c r="M198" s="3499"/>
      <c r="N198" s="3509"/>
      <c r="O198" s="4117"/>
      <c r="P198" s="4115"/>
      <c r="Q198" s="4115"/>
      <c r="R198" s="4115"/>
      <c r="S198" s="4115"/>
      <c r="T198" s="4116"/>
      <c r="U198" s="4117"/>
      <c r="V198" s="4115"/>
      <c r="W198" s="4115"/>
      <c r="X198" s="4115"/>
      <c r="Y198" s="4115"/>
      <c r="Z198" s="4116"/>
    </row>
    <row r="199" spans="1:26" ht="15.75" thickBot="1">
      <c r="A199" s="5743"/>
      <c r="B199" s="2004" t="s">
        <v>452</v>
      </c>
      <c r="C199" s="4118"/>
      <c r="D199" s="4119"/>
      <c r="E199" s="4119"/>
      <c r="F199" s="4119"/>
      <c r="G199" s="4119"/>
      <c r="H199" s="4120"/>
      <c r="I199" s="4121"/>
      <c r="J199" s="4119"/>
      <c r="K199" s="4119"/>
      <c r="L199" s="4119"/>
      <c r="M199" s="4119"/>
      <c r="N199" s="4120"/>
      <c r="O199" s="4122"/>
      <c r="P199" s="4123"/>
      <c r="Q199" s="4123"/>
      <c r="R199" s="4123"/>
      <c r="S199" s="4123"/>
      <c r="T199" s="4124"/>
      <c r="U199" s="4122"/>
      <c r="V199" s="4123"/>
      <c r="W199" s="4123"/>
      <c r="X199" s="4123"/>
      <c r="Y199" s="4123"/>
      <c r="Z199" s="4124"/>
    </row>
    <row r="200" spans="1:26">
      <c r="A200" s="5767" t="s">
        <v>50</v>
      </c>
      <c r="B200" s="2005" t="s">
        <v>124</v>
      </c>
      <c r="C200" s="3498"/>
      <c r="D200" s="3495"/>
      <c r="E200" s="3495"/>
      <c r="F200" s="3498"/>
      <c r="G200" s="3495"/>
      <c r="H200" s="3497"/>
      <c r="I200" s="3492"/>
      <c r="J200" s="3490"/>
      <c r="K200" s="3492"/>
      <c r="L200" s="3492"/>
      <c r="M200" s="3499"/>
      <c r="N200" s="3509"/>
      <c r="O200" s="3498"/>
      <c r="P200" s="3495"/>
      <c r="Q200" s="3495"/>
      <c r="R200" s="3498"/>
      <c r="S200" s="3495"/>
      <c r="T200" s="3497"/>
      <c r="U200" s="3498"/>
      <c r="V200" s="3495"/>
      <c r="W200" s="3495"/>
      <c r="X200" s="3498"/>
      <c r="Y200" s="3495"/>
      <c r="Z200" s="3494"/>
    </row>
    <row r="201" spans="1:26">
      <c r="A201" s="5768"/>
      <c r="B201" s="2005" t="s">
        <v>617</v>
      </c>
      <c r="C201" s="3510"/>
      <c r="D201" s="3511"/>
      <c r="E201" s="3512"/>
      <c r="F201" s="3513"/>
      <c r="G201" s="3514"/>
      <c r="H201" s="3515"/>
      <c r="I201" s="3516"/>
      <c r="J201" s="3513"/>
      <c r="K201" s="3510"/>
      <c r="L201" s="3510"/>
      <c r="M201" s="3517"/>
      <c r="N201" s="3515"/>
      <c r="O201" s="3492"/>
      <c r="P201" s="3490"/>
      <c r="Q201" s="3492"/>
      <c r="R201" s="3492"/>
      <c r="S201" s="3499"/>
      <c r="T201" s="3509"/>
      <c r="U201" s="3492"/>
      <c r="V201" s="3490"/>
      <c r="W201" s="3492"/>
      <c r="X201" s="3492"/>
      <c r="Y201" s="3499"/>
      <c r="Z201" s="3509"/>
    </row>
    <row r="202" spans="1:26">
      <c r="A202" s="5768"/>
      <c r="B202" s="2006" t="s">
        <v>618</v>
      </c>
      <c r="C202" s="3498"/>
      <c r="D202" s="3498"/>
      <c r="E202" s="3498"/>
      <c r="F202" s="3498"/>
      <c r="G202" s="3495"/>
      <c r="H202" s="3497"/>
      <c r="I202" s="3496"/>
      <c r="J202" s="3495"/>
      <c r="K202" s="3498"/>
      <c r="L202" s="3498"/>
      <c r="M202" s="3513"/>
      <c r="N202" s="3520"/>
      <c r="O202" s="3492"/>
      <c r="P202" s="3490"/>
      <c r="Q202" s="3492"/>
      <c r="R202" s="3492"/>
      <c r="S202" s="3499"/>
      <c r="T202" s="3509"/>
      <c r="U202" s="3492"/>
      <c r="V202" s="3490"/>
      <c r="W202" s="3492"/>
      <c r="X202" s="3492"/>
      <c r="Y202" s="3499"/>
      <c r="Z202" s="3509"/>
    </row>
    <row r="203" spans="1:26">
      <c r="A203" s="5768"/>
      <c r="B203" s="2005" t="s">
        <v>619</v>
      </c>
      <c r="C203" s="3486"/>
      <c r="D203" s="3486"/>
      <c r="E203" s="3486"/>
      <c r="F203" s="3486"/>
      <c r="G203" s="3486"/>
      <c r="H203" s="3488"/>
      <c r="I203" s="3489"/>
      <c r="J203" s="3487"/>
      <c r="K203" s="3486"/>
      <c r="L203" s="3486"/>
      <c r="M203" s="3486"/>
      <c r="N203" s="3488"/>
      <c r="O203" s="3492"/>
      <c r="P203" s="3490"/>
      <c r="Q203" s="3492"/>
      <c r="R203" s="3492"/>
      <c r="S203" s="3499"/>
      <c r="T203" s="3509"/>
      <c r="U203" s="3492"/>
      <c r="V203" s="3490"/>
      <c r="W203" s="3492"/>
      <c r="X203" s="3492"/>
      <c r="Y203" s="3499"/>
      <c r="Z203" s="3509"/>
    </row>
    <row r="204" spans="1:26" ht="26.25">
      <c r="A204" s="5768"/>
      <c r="B204" s="2005" t="s">
        <v>620</v>
      </c>
      <c r="C204" s="3492"/>
      <c r="D204" s="3492"/>
      <c r="E204" s="3492"/>
      <c r="F204" s="3492"/>
      <c r="G204" s="3492"/>
      <c r="H204" s="3493"/>
      <c r="I204" s="3491"/>
      <c r="J204" s="3490"/>
      <c r="K204" s="3492"/>
      <c r="L204" s="3492"/>
      <c r="M204" s="3492"/>
      <c r="N204" s="3493"/>
      <c r="O204" s="3492"/>
      <c r="P204" s="3490"/>
      <c r="Q204" s="3492"/>
      <c r="R204" s="3492"/>
      <c r="S204" s="3499"/>
      <c r="T204" s="3509"/>
      <c r="U204" s="3492"/>
      <c r="V204" s="3490"/>
      <c r="W204" s="3492"/>
      <c r="X204" s="3492"/>
      <c r="Y204" s="3499"/>
      <c r="Z204" s="3509"/>
    </row>
    <row r="205" spans="1:26" ht="30" customHeight="1">
      <c r="A205" s="5768"/>
      <c r="B205" s="2006" t="s">
        <v>621</v>
      </c>
      <c r="C205" s="3498"/>
      <c r="D205" s="3498"/>
      <c r="E205" s="3498"/>
      <c r="F205" s="3490"/>
      <c r="G205" s="3521"/>
      <c r="H205" s="3515"/>
      <c r="I205" s="3496"/>
      <c r="J205" s="3495"/>
      <c r="K205" s="3498"/>
      <c r="L205" s="3498"/>
      <c r="M205" s="3498"/>
      <c r="N205" s="3497"/>
      <c r="O205" s="3492"/>
      <c r="P205" s="3490"/>
      <c r="Q205" s="3492"/>
      <c r="R205" s="3492"/>
      <c r="S205" s="3499"/>
      <c r="T205" s="3509"/>
      <c r="U205" s="3492"/>
      <c r="V205" s="3490"/>
      <c r="W205" s="3492"/>
      <c r="X205" s="3492"/>
      <c r="Y205" s="3499"/>
      <c r="Z205" s="3509"/>
    </row>
    <row r="206" spans="1:26" ht="27" thickBot="1">
      <c r="A206" s="5768"/>
      <c r="B206" s="2007" t="s">
        <v>622</v>
      </c>
      <c r="C206" s="3486"/>
      <c r="D206" s="3486"/>
      <c r="E206" s="3486"/>
      <c r="F206" s="3486"/>
      <c r="G206" s="3486"/>
      <c r="H206" s="3488"/>
      <c r="I206" s="3489"/>
      <c r="J206" s="3487"/>
      <c r="K206" s="3486"/>
      <c r="L206" s="3486"/>
      <c r="M206" s="3486"/>
      <c r="N206" s="3507"/>
      <c r="O206" s="3492"/>
      <c r="P206" s="3490"/>
      <c r="Q206" s="3492"/>
      <c r="R206" s="3492"/>
      <c r="S206" s="3499"/>
      <c r="T206" s="3509"/>
      <c r="U206" s="3492"/>
      <c r="V206" s="3490"/>
      <c r="W206" s="3492"/>
      <c r="X206" s="3492"/>
      <c r="Y206" s="3499"/>
      <c r="Z206" s="3509"/>
    </row>
    <row r="207" spans="1:26" ht="15.75" thickBot="1">
      <c r="A207" s="5769"/>
      <c r="B207" s="1937" t="s">
        <v>452</v>
      </c>
      <c r="C207" s="3518"/>
      <c r="D207" s="3504"/>
      <c r="E207" s="3504"/>
      <c r="F207" s="3501"/>
      <c r="G207" s="3504"/>
      <c r="H207" s="3502"/>
      <c r="I207" s="3518"/>
      <c r="J207" s="3504"/>
      <c r="K207" s="3504"/>
      <c r="L207" s="3504"/>
      <c r="M207" s="3508"/>
      <c r="N207" s="3500"/>
      <c r="O207" s="3506"/>
      <c r="P207" s="3519"/>
      <c r="Q207" s="3506"/>
      <c r="R207" s="3506"/>
      <c r="S207" s="3503"/>
      <c r="T207" s="3505"/>
      <c r="U207" s="3506"/>
      <c r="V207" s="3519"/>
      <c r="W207" s="3506"/>
      <c r="X207" s="3506"/>
      <c r="Y207" s="3503"/>
      <c r="Z207" s="3505"/>
    </row>
    <row r="208" spans="1:26" ht="17.25" customHeight="1">
      <c r="A208" s="5767" t="s">
        <v>463</v>
      </c>
      <c r="B208" s="4052" t="s">
        <v>254</v>
      </c>
      <c r="C208" s="4053"/>
      <c r="D208" s="4054"/>
      <c r="E208" s="4054"/>
      <c r="F208" s="4053"/>
      <c r="G208" s="4055"/>
      <c r="H208" s="4056"/>
      <c r="I208" s="4053"/>
      <c r="J208" s="4054"/>
      <c r="K208" s="4054"/>
      <c r="L208" s="4053"/>
      <c r="M208" s="4055"/>
      <c r="N208" s="4056"/>
      <c r="O208" s="3427"/>
      <c r="P208" s="3428"/>
      <c r="Q208" s="3428"/>
      <c r="R208" s="3428"/>
      <c r="S208" s="3429"/>
      <c r="T208" s="3430"/>
      <c r="U208" s="3427"/>
      <c r="V208" s="3428"/>
      <c r="W208" s="3428"/>
      <c r="X208" s="3428"/>
      <c r="Y208" s="3429"/>
      <c r="Z208" s="3430"/>
    </row>
    <row r="209" spans="1:26">
      <c r="A209" s="5768"/>
      <c r="B209" s="4052" t="s">
        <v>623</v>
      </c>
      <c r="C209" s="4057"/>
      <c r="D209" s="4053"/>
      <c r="E209" s="4053"/>
      <c r="F209" s="4053"/>
      <c r="G209" s="4053"/>
      <c r="H209" s="4058"/>
      <c r="I209" s="4057"/>
      <c r="J209" s="4053"/>
      <c r="K209" s="4053"/>
      <c r="L209" s="4053"/>
      <c r="M209" s="4053"/>
      <c r="N209" s="4058"/>
      <c r="O209" s="3427"/>
      <c r="P209" s="3428"/>
      <c r="Q209" s="3428"/>
      <c r="R209" s="3428"/>
      <c r="S209" s="3429"/>
      <c r="T209" s="3430"/>
      <c r="U209" s="3427"/>
      <c r="V209" s="3428"/>
      <c r="W209" s="3428"/>
      <c r="X209" s="3428"/>
      <c r="Y209" s="3429"/>
      <c r="Z209" s="3430"/>
    </row>
    <row r="210" spans="1:26">
      <c r="A210" s="5768"/>
      <c r="B210" s="4051" t="s">
        <v>624</v>
      </c>
      <c r="C210" s="3427"/>
      <c r="D210" s="3428"/>
      <c r="E210" s="3428"/>
      <c r="F210" s="3428"/>
      <c r="G210" s="3429"/>
      <c r="H210" s="3430"/>
      <c r="I210" s="3427"/>
      <c r="J210" s="3428"/>
      <c r="K210" s="3428"/>
      <c r="L210" s="3428"/>
      <c r="M210" s="3429"/>
      <c r="N210" s="3430"/>
      <c r="O210" s="3427"/>
      <c r="P210" s="3428"/>
      <c r="Q210" s="3428"/>
      <c r="R210" s="3428"/>
      <c r="S210" s="3429"/>
      <c r="T210" s="3430"/>
      <c r="U210" s="4910"/>
      <c r="V210" s="4905"/>
      <c r="W210" s="4908"/>
      <c r="X210" s="4908"/>
      <c r="Y210" s="4912"/>
      <c r="Z210" s="4907"/>
    </row>
    <row r="211" spans="1:26" ht="16.5" customHeight="1">
      <c r="A211" s="5768"/>
      <c r="B211" s="4052" t="s">
        <v>625</v>
      </c>
      <c r="C211" s="3427"/>
      <c r="D211" s="3428"/>
      <c r="E211" s="3428"/>
      <c r="F211" s="3428"/>
      <c r="G211" s="3429"/>
      <c r="H211" s="3430"/>
      <c r="I211" s="3427"/>
      <c r="J211" s="3428"/>
      <c r="K211" s="3428"/>
      <c r="L211" s="3428"/>
      <c r="M211" s="3429"/>
      <c r="N211" s="3430"/>
      <c r="O211" s="3427"/>
      <c r="P211" s="3428"/>
      <c r="Q211" s="3428"/>
      <c r="R211" s="3428"/>
      <c r="S211" s="3429"/>
      <c r="T211" s="3430"/>
      <c r="U211" s="4915"/>
      <c r="V211" s="4908"/>
      <c r="W211" s="4908"/>
      <c r="X211" s="4908"/>
      <c r="Y211" s="4912"/>
      <c r="Z211" s="4907"/>
    </row>
    <row r="212" spans="1:26">
      <c r="A212" s="5768"/>
      <c r="B212" s="4052" t="s">
        <v>626</v>
      </c>
      <c r="C212" s="3427"/>
      <c r="D212" s="3428"/>
      <c r="E212" s="3428"/>
      <c r="F212" s="3428"/>
      <c r="G212" s="3429"/>
      <c r="H212" s="3430"/>
      <c r="I212" s="4910"/>
      <c r="J212" s="4908"/>
      <c r="K212" s="4908"/>
      <c r="L212" s="4910"/>
      <c r="M212" s="4912"/>
      <c r="N212" s="4907"/>
      <c r="O212" s="3427"/>
      <c r="P212" s="3428"/>
      <c r="Q212" s="3428"/>
      <c r="R212" s="3428"/>
      <c r="S212" s="3429"/>
      <c r="T212" s="3430"/>
      <c r="U212" s="3427"/>
      <c r="V212" s="3428"/>
      <c r="W212" s="3428"/>
      <c r="X212" s="3428"/>
      <c r="Y212" s="3429"/>
      <c r="Z212" s="3430"/>
    </row>
    <row r="213" spans="1:26" ht="26.25">
      <c r="A213" s="5742"/>
      <c r="B213" s="4052" t="s">
        <v>852</v>
      </c>
      <c r="C213" s="3427"/>
      <c r="D213" s="3428"/>
      <c r="E213" s="3428"/>
      <c r="F213" s="3428"/>
      <c r="G213" s="3429"/>
      <c r="H213" s="3430"/>
      <c r="I213" s="3427"/>
      <c r="J213" s="3428"/>
      <c r="K213" s="3428"/>
      <c r="L213" s="3428"/>
      <c r="M213" s="3429"/>
      <c r="N213" s="3430"/>
      <c r="O213" s="3427"/>
      <c r="P213" s="3428"/>
      <c r="Q213" s="3428"/>
      <c r="R213" s="3428"/>
      <c r="S213" s="3429"/>
      <c r="T213" s="3430"/>
      <c r="U213" s="4910"/>
      <c r="V213" s="4905"/>
      <c r="W213" s="4910"/>
      <c r="X213" s="4910"/>
      <c r="Y213" s="4912"/>
      <c r="Z213" s="4907"/>
    </row>
    <row r="214" spans="1:26">
      <c r="A214" s="5742"/>
      <c r="B214" s="4051" t="s">
        <v>201</v>
      </c>
      <c r="C214" s="3427"/>
      <c r="D214" s="3428"/>
      <c r="E214" s="3428"/>
      <c r="F214" s="3428"/>
      <c r="G214" s="3429"/>
      <c r="H214" s="3430"/>
      <c r="I214" s="4910"/>
      <c r="J214" s="4908"/>
      <c r="K214" s="4908"/>
      <c r="L214" s="4910"/>
      <c r="M214" s="4912"/>
      <c r="N214" s="4907"/>
      <c r="O214" s="3427"/>
      <c r="P214" s="3428"/>
      <c r="Q214" s="3428"/>
      <c r="R214" s="3428"/>
      <c r="S214" s="3429"/>
      <c r="T214" s="3430"/>
      <c r="U214" s="3427"/>
      <c r="V214" s="3428"/>
      <c r="W214" s="3428"/>
      <c r="X214" s="3428"/>
      <c r="Y214" s="3429"/>
      <c r="Z214" s="3430"/>
    </row>
    <row r="215" spans="1:26" s="4049" customFormat="1">
      <c r="A215" s="5742"/>
      <c r="B215" s="4051" t="s">
        <v>627</v>
      </c>
      <c r="C215" s="3427"/>
      <c r="D215" s="3428"/>
      <c r="E215" s="3428"/>
      <c r="F215" s="3428"/>
      <c r="G215" s="3429"/>
      <c r="H215" s="3430"/>
      <c r="I215" s="4910"/>
      <c r="J215" s="4908"/>
      <c r="K215" s="4908"/>
      <c r="L215" s="4910"/>
      <c r="M215" s="4912"/>
      <c r="N215" s="4916"/>
      <c r="O215" s="3427"/>
      <c r="P215" s="3428"/>
      <c r="Q215" s="3428"/>
      <c r="R215" s="3428"/>
      <c r="S215" s="3429"/>
      <c r="T215" s="3430"/>
      <c r="U215" s="3427"/>
      <c r="V215" s="3428"/>
      <c r="W215" s="3428"/>
      <c r="X215" s="3428"/>
      <c r="Y215" s="3429"/>
      <c r="Z215" s="3430"/>
    </row>
    <row r="216" spans="1:26" ht="15.75" customHeight="1" thickBot="1">
      <c r="A216" s="5742"/>
      <c r="B216" s="4063" t="s">
        <v>628</v>
      </c>
      <c r="C216" s="3427"/>
      <c r="D216" s="3428"/>
      <c r="E216" s="3428"/>
      <c r="F216" s="3428"/>
      <c r="G216" s="3429"/>
      <c r="H216" s="3430"/>
      <c r="I216" s="4910"/>
      <c r="J216" s="4908"/>
      <c r="K216" s="4908"/>
      <c r="L216" s="4910"/>
      <c r="M216" s="4912"/>
      <c r="N216" s="4911"/>
      <c r="O216" s="3427"/>
      <c r="P216" s="3428"/>
      <c r="Q216" s="3428"/>
      <c r="R216" s="3428"/>
      <c r="S216" s="4540"/>
      <c r="T216" s="4541"/>
      <c r="U216" s="3427"/>
      <c r="V216" s="3428"/>
      <c r="W216" s="3428"/>
      <c r="X216" s="3428"/>
      <c r="Y216" s="3429"/>
      <c r="Z216" s="3430"/>
    </row>
    <row r="217" spans="1:26" ht="15.75" thickBot="1">
      <c r="A217" s="5743"/>
      <c r="B217" s="4050" t="s">
        <v>452</v>
      </c>
      <c r="C217" s="4059"/>
      <c r="D217" s="4060"/>
      <c r="E217" s="4060"/>
      <c r="F217" s="4061"/>
      <c r="G217" s="4064"/>
      <c r="H217" s="4062"/>
      <c r="I217" s="4060"/>
      <c r="J217" s="4060"/>
      <c r="K217" s="4060"/>
      <c r="L217" s="4060"/>
      <c r="M217" s="4064"/>
      <c r="N217" s="4065"/>
      <c r="O217" s="4567"/>
      <c r="P217" s="4567"/>
      <c r="Q217" s="4568"/>
      <c r="R217" s="4568"/>
      <c r="S217" s="2073"/>
      <c r="T217" s="2074"/>
      <c r="U217" s="4060"/>
      <c r="V217" s="4061"/>
      <c r="W217" s="4061"/>
      <c r="X217" s="4061"/>
      <c r="Y217" s="4061"/>
      <c r="Z217" s="4065"/>
    </row>
    <row r="218" spans="1:26" ht="18" customHeight="1">
      <c r="A218" s="5772" t="s">
        <v>462</v>
      </c>
      <c r="B218" s="2008" t="s">
        <v>629</v>
      </c>
      <c r="C218" s="4289"/>
      <c r="D218" s="4290"/>
      <c r="E218" s="4290"/>
      <c r="F218" s="4289"/>
      <c r="G218" s="4291"/>
      <c r="H218" s="4292"/>
      <c r="I218" s="4289"/>
      <c r="J218" s="4290"/>
      <c r="K218" s="4290"/>
      <c r="L218" s="4289"/>
      <c r="M218" s="4291"/>
      <c r="N218" s="4292"/>
      <c r="O218" s="3427"/>
      <c r="P218" s="3428"/>
      <c r="Q218" s="3428"/>
      <c r="R218" s="3428"/>
      <c r="S218" s="3429"/>
      <c r="T218" s="3430"/>
      <c r="U218" s="3427"/>
      <c r="V218" s="3428"/>
      <c r="W218" s="3428"/>
      <c r="X218" s="3428"/>
      <c r="Y218" s="3429"/>
      <c r="Z218" s="3430"/>
    </row>
    <row r="219" spans="1:26">
      <c r="A219" s="5773"/>
      <c r="B219" s="2009" t="s">
        <v>495</v>
      </c>
      <c r="C219" s="4289"/>
      <c r="D219" s="4290"/>
      <c r="E219" s="4290"/>
      <c r="F219" s="4289"/>
      <c r="G219" s="4305"/>
      <c r="H219" s="4306"/>
      <c r="I219" s="4289"/>
      <c r="J219" s="4290"/>
      <c r="K219" s="4290"/>
      <c r="L219" s="4289"/>
      <c r="M219" s="4291"/>
      <c r="N219" s="4292"/>
      <c r="O219" s="4402"/>
      <c r="P219" s="4406"/>
      <c r="Q219" s="3986"/>
      <c r="R219" s="3986"/>
      <c r="S219" s="3987"/>
      <c r="T219" s="3988"/>
      <c r="U219" s="3985"/>
      <c r="V219" s="3986"/>
      <c r="W219" s="3986"/>
      <c r="X219" s="3986"/>
      <c r="Y219" s="3987"/>
      <c r="Z219" s="3988"/>
    </row>
    <row r="220" spans="1:26" ht="15.75" thickBot="1">
      <c r="A220" s="5773"/>
      <c r="B220" s="2009" t="s">
        <v>630</v>
      </c>
      <c r="C220" s="4402"/>
      <c r="D220" s="4406"/>
      <c r="E220" s="3986"/>
      <c r="F220" s="3986"/>
      <c r="G220" s="3987"/>
      <c r="H220" s="3988"/>
      <c r="I220" s="3985"/>
      <c r="J220" s="3986"/>
      <c r="K220" s="3986"/>
      <c r="L220" s="3986"/>
      <c r="M220" s="3987"/>
      <c r="N220" s="3988"/>
      <c r="O220" s="4293"/>
      <c r="P220" s="4290"/>
      <c r="Q220" s="4290"/>
      <c r="R220" s="4290"/>
      <c r="S220" s="4305"/>
      <c r="T220" s="4305"/>
      <c r="U220" s="4289"/>
      <c r="V220" s="4290"/>
      <c r="W220" s="4290"/>
      <c r="X220" s="4289"/>
      <c r="Y220" s="4291"/>
      <c r="Z220" s="4292"/>
    </row>
    <row r="221" spans="1:26" ht="15.75" hidden="1" customHeight="1" thickBot="1">
      <c r="A221" s="5773"/>
      <c r="B221" s="2010" t="s">
        <v>452</v>
      </c>
      <c r="C221" s="4294"/>
      <c r="D221" s="4294"/>
      <c r="E221" s="4294"/>
      <c r="F221" s="4295"/>
      <c r="G221" s="4294"/>
      <c r="H221" s="4296"/>
      <c r="I221" s="4294"/>
      <c r="J221" s="4295"/>
      <c r="K221" s="4294"/>
      <c r="L221" s="4294"/>
      <c r="M221" s="4294"/>
      <c r="N221" s="4296"/>
      <c r="O221" s="4294"/>
      <c r="P221" s="4295"/>
      <c r="Q221" s="4294"/>
      <c r="R221" s="4295"/>
      <c r="S221" s="4295"/>
      <c r="T221" s="4297"/>
      <c r="U221" s="4294"/>
      <c r="V221" s="4295"/>
      <c r="W221" s="4295"/>
      <c r="X221" s="4295"/>
      <c r="Y221" s="4298"/>
      <c r="Z221" s="4299"/>
    </row>
    <row r="222" spans="1:26" ht="15.75" thickBot="1">
      <c r="A222" s="5775"/>
      <c r="B222" s="2011" t="s">
        <v>22</v>
      </c>
      <c r="C222" s="4300"/>
      <c r="D222" s="4300"/>
      <c r="E222" s="4300"/>
      <c r="F222" s="4301"/>
      <c r="G222" s="4300"/>
      <c r="H222" s="4302"/>
      <c r="I222" s="4300"/>
      <c r="J222" s="4301"/>
      <c r="K222" s="4300"/>
      <c r="L222" s="4300"/>
      <c r="M222" s="4300"/>
      <c r="N222" s="4302"/>
      <c r="O222" s="4567"/>
      <c r="P222" s="4567"/>
      <c r="Q222" s="4568"/>
      <c r="R222" s="4568"/>
      <c r="S222" s="4557"/>
      <c r="T222" s="4558"/>
      <c r="U222" s="4537"/>
      <c r="V222" s="4301"/>
      <c r="W222" s="4301"/>
      <c r="X222" s="4301"/>
      <c r="Y222" s="4303"/>
      <c r="Z222" s="4304"/>
    </row>
    <row r="223" spans="1:26">
      <c r="A223" s="5741" t="s">
        <v>461</v>
      </c>
      <c r="B223" s="2012" t="s">
        <v>199</v>
      </c>
      <c r="C223" s="3424"/>
      <c r="D223" s="3425"/>
      <c r="E223" s="3425"/>
      <c r="F223" s="3425"/>
      <c r="G223" s="3425"/>
      <c r="H223" s="3426"/>
      <c r="I223" s="3424"/>
      <c r="J223" s="3425"/>
      <c r="K223" s="3425"/>
      <c r="L223" s="3425"/>
      <c r="M223" s="3425"/>
      <c r="N223" s="3426"/>
      <c r="O223" s="3427"/>
      <c r="P223" s="3428"/>
      <c r="Q223" s="3428"/>
      <c r="R223" s="3428"/>
      <c r="S223" s="3429"/>
      <c r="T223" s="3430"/>
      <c r="U223" s="3427"/>
      <c r="V223" s="3428"/>
      <c r="W223" s="3428"/>
      <c r="X223" s="3428"/>
      <c r="Y223" s="3429"/>
      <c r="Z223" s="3430"/>
    </row>
    <row r="224" spans="1:26">
      <c r="A224" s="5742"/>
      <c r="B224" s="2015" t="s">
        <v>352</v>
      </c>
      <c r="C224" s="3431"/>
      <c r="D224" s="3432"/>
      <c r="E224" s="3432"/>
      <c r="F224" s="3432"/>
      <c r="G224" s="3433"/>
      <c r="H224" s="3434"/>
      <c r="I224" s="3427"/>
      <c r="J224" s="3428"/>
      <c r="K224" s="3428"/>
      <c r="L224" s="3428"/>
      <c r="M224" s="3429"/>
      <c r="N224" s="3430"/>
      <c r="O224" s="3427"/>
      <c r="P224" s="3428"/>
      <c r="Q224" s="3428"/>
      <c r="R224" s="3428"/>
      <c r="S224" s="3429"/>
      <c r="T224" s="3430"/>
      <c r="U224" s="3427"/>
      <c r="V224" s="3428"/>
      <c r="W224" s="3428"/>
      <c r="X224" s="3428"/>
      <c r="Y224" s="3429"/>
      <c r="Z224" s="3430"/>
    </row>
    <row r="225" spans="1:26">
      <c r="A225" s="5742"/>
      <c r="B225" s="2015" t="s">
        <v>200</v>
      </c>
      <c r="C225" s="3427"/>
      <c r="D225" s="3428"/>
      <c r="E225" s="3428"/>
      <c r="F225" s="3428"/>
      <c r="G225" s="3429"/>
      <c r="H225" s="3430"/>
      <c r="I225" s="3427"/>
      <c r="J225" s="3428"/>
      <c r="K225" s="3428"/>
      <c r="L225" s="3428"/>
      <c r="M225" s="3429"/>
      <c r="N225" s="4365"/>
      <c r="O225" s="3427"/>
      <c r="P225" s="3428"/>
      <c r="Q225" s="3428"/>
      <c r="R225" s="3428"/>
      <c r="S225" s="3429"/>
      <c r="T225" s="3430"/>
      <c r="U225" s="3435"/>
      <c r="V225" s="3436"/>
      <c r="W225" s="3436"/>
      <c r="X225" s="3436"/>
      <c r="Y225" s="3436"/>
      <c r="Z225" s="3437"/>
    </row>
    <row r="226" spans="1:26" s="2567" customFormat="1">
      <c r="A226" s="5742"/>
      <c r="B226" s="3404" t="s">
        <v>582</v>
      </c>
      <c r="C226" s="3428"/>
      <c r="D226" s="3428"/>
      <c r="E226" s="3428"/>
      <c r="F226" s="3428"/>
      <c r="G226" s="3429"/>
      <c r="H226" s="3430"/>
      <c r="I226" s="3438"/>
      <c r="J226" s="3438"/>
      <c r="K226" s="3438"/>
      <c r="L226" s="3438"/>
      <c r="M226" s="3439"/>
      <c r="N226" s="4384"/>
      <c r="O226" s="3427"/>
      <c r="P226" s="3428"/>
      <c r="Q226" s="3428"/>
      <c r="R226" s="3428"/>
      <c r="S226" s="3429"/>
      <c r="T226" s="3430"/>
      <c r="U226" s="3427"/>
      <c r="V226" s="3428"/>
      <c r="W226" s="3428"/>
      <c r="X226" s="3428"/>
      <c r="Y226" s="3429"/>
      <c r="Z226" s="3430"/>
    </row>
    <row r="227" spans="1:26" ht="15.75" thickBot="1">
      <c r="A227" s="5742"/>
      <c r="B227" s="2016" t="s">
        <v>106</v>
      </c>
      <c r="C227" s="3427"/>
      <c r="D227" s="3428"/>
      <c r="E227" s="3428"/>
      <c r="F227" s="3428"/>
      <c r="G227" s="3429"/>
      <c r="H227" s="3430"/>
      <c r="I227" s="3427"/>
      <c r="J227" s="3428"/>
      <c r="K227" s="3428"/>
      <c r="L227" s="3428"/>
      <c r="M227" s="3429"/>
      <c r="N227" s="3430"/>
      <c r="O227" s="3427"/>
      <c r="P227" s="3428"/>
      <c r="Q227" s="3428"/>
      <c r="R227" s="3428"/>
      <c r="S227" s="3429"/>
      <c r="T227" s="3430"/>
      <c r="U227" s="3427"/>
      <c r="V227" s="3428"/>
      <c r="W227" s="3428"/>
      <c r="X227" s="3428"/>
      <c r="Y227" s="3429"/>
      <c r="Z227" s="3430"/>
    </row>
    <row r="228" spans="1:26" ht="15.75" hidden="1" customHeight="1" thickBot="1">
      <c r="A228" s="5742"/>
      <c r="B228" s="2016"/>
      <c r="C228" s="3440"/>
      <c r="D228" s="3440"/>
      <c r="E228" s="3447"/>
      <c r="F228" s="3448"/>
      <c r="G228" s="3449"/>
      <c r="H228" s="3450"/>
      <c r="I228" s="3451"/>
      <c r="J228" s="3451"/>
      <c r="K228" s="3451"/>
      <c r="L228" s="3451"/>
      <c r="M228" s="3452"/>
      <c r="N228" s="3453"/>
      <c r="O228" s="3440"/>
      <c r="P228" s="3440"/>
      <c r="Q228" s="3440"/>
      <c r="R228" s="3440"/>
      <c r="S228" s="3449"/>
      <c r="T228" s="3454"/>
      <c r="U228" s="3440"/>
      <c r="V228" s="3440"/>
      <c r="W228" s="3440"/>
      <c r="X228" s="3440"/>
      <c r="Y228" s="3455"/>
      <c r="Z228" s="3454"/>
    </row>
    <row r="229" spans="1:26" ht="15.75" thickBot="1">
      <c r="A229" s="5743"/>
      <c r="B229" s="1951" t="s">
        <v>452</v>
      </c>
      <c r="C229" s="3441"/>
      <c r="D229" s="3442"/>
      <c r="E229" s="3443"/>
      <c r="F229" s="3444"/>
      <c r="G229" s="3442"/>
      <c r="H229" s="3445"/>
      <c r="I229" s="3442"/>
      <c r="J229" s="3442"/>
      <c r="K229" s="3442"/>
      <c r="L229" s="3442"/>
      <c r="M229" s="3442"/>
      <c r="N229" s="3446"/>
      <c r="O229" s="4567"/>
      <c r="P229" s="4567"/>
      <c r="Q229" s="4568"/>
      <c r="R229" s="4568"/>
      <c r="S229" s="4557"/>
      <c r="T229" s="4558"/>
      <c r="U229" s="4596"/>
      <c r="V229" s="4597"/>
      <c r="W229" s="4597"/>
      <c r="X229" s="4597"/>
      <c r="Y229" s="4598"/>
      <c r="Z229" s="4599"/>
    </row>
    <row r="230" spans="1:26" ht="16.5" customHeight="1">
      <c r="A230" s="5767" t="s">
        <v>54</v>
      </c>
      <c r="B230" s="2019" t="s">
        <v>631</v>
      </c>
      <c r="C230" s="4628"/>
      <c r="D230" s="4629"/>
      <c r="E230" s="4630"/>
      <c r="F230" s="4631"/>
      <c r="G230" s="4629"/>
      <c r="H230" s="4632"/>
      <c r="I230" s="4629"/>
      <c r="J230" s="4629"/>
      <c r="K230" s="4629"/>
      <c r="L230" s="4629"/>
      <c r="M230" s="4629"/>
      <c r="N230" s="4633"/>
      <c r="O230" s="3427"/>
      <c r="P230" s="3428"/>
      <c r="Q230" s="3428"/>
      <c r="R230" s="3428"/>
      <c r="S230" s="3429"/>
      <c r="T230" s="3430"/>
      <c r="U230" s="3427"/>
      <c r="V230" s="3428"/>
      <c r="W230" s="3428"/>
      <c r="X230" s="3428"/>
      <c r="Y230" s="3429"/>
      <c r="Z230" s="3430"/>
    </row>
    <row r="231" spans="1:26">
      <c r="A231" s="5768"/>
      <c r="B231" s="2020" t="s">
        <v>175</v>
      </c>
      <c r="C231" s="4634"/>
      <c r="D231" s="4634"/>
      <c r="E231" s="4635"/>
      <c r="F231" s="4634"/>
      <c r="G231" s="4636"/>
      <c r="H231" s="4637"/>
      <c r="I231" s="4636"/>
      <c r="J231" s="4636"/>
      <c r="K231" s="4636"/>
      <c r="L231" s="4636"/>
      <c r="M231" s="4636"/>
      <c r="N231" s="4638"/>
      <c r="O231" s="3427"/>
      <c r="P231" s="3428"/>
      <c r="Q231" s="3428"/>
      <c r="R231" s="3428"/>
      <c r="S231" s="3429"/>
      <c r="T231" s="3430"/>
      <c r="U231" s="3427"/>
      <c r="V231" s="3428"/>
      <c r="W231" s="3428"/>
      <c r="X231" s="3428"/>
      <c r="Y231" s="3429"/>
      <c r="Z231" s="3430"/>
    </row>
    <row r="232" spans="1:26" ht="15.75" thickBot="1">
      <c r="A232" s="5768"/>
      <c r="B232" s="2020" t="s">
        <v>632</v>
      </c>
      <c r="C232" s="3427"/>
      <c r="D232" s="3428"/>
      <c r="E232" s="3428"/>
      <c r="F232" s="3428"/>
      <c r="G232" s="3429"/>
      <c r="H232" s="3430"/>
      <c r="I232" s="3427"/>
      <c r="J232" s="3428"/>
      <c r="K232" s="3428"/>
      <c r="L232" s="3428"/>
      <c r="M232" s="3429"/>
      <c r="N232" s="3430"/>
      <c r="O232" s="4639"/>
      <c r="P232" s="4639"/>
      <c r="Q232" s="4639"/>
      <c r="R232" s="4639"/>
      <c r="S232" s="4540"/>
      <c r="T232" s="4541"/>
      <c r="U232" s="4640"/>
      <c r="V232" s="4636"/>
      <c r="W232" s="4634"/>
      <c r="X232" s="4634"/>
      <c r="Y232" s="4634"/>
      <c r="Z232" s="4637"/>
    </row>
    <row r="233" spans="1:26" ht="15.75" thickBot="1">
      <c r="A233" s="5743"/>
      <c r="B233" s="1937" t="s">
        <v>452</v>
      </c>
      <c r="C233" s="4533"/>
      <c r="D233" s="4531"/>
      <c r="E233" s="4510"/>
      <c r="F233" s="4510"/>
      <c r="G233" s="4510"/>
      <c r="H233" s="4562"/>
      <c r="I233" s="4531"/>
      <c r="J233" s="4510"/>
      <c r="K233" s="4510"/>
      <c r="L233" s="4510"/>
      <c r="M233" s="4510"/>
      <c r="N233" s="4562"/>
      <c r="O233" s="4531"/>
      <c r="P233" s="4510"/>
      <c r="Q233" s="4510"/>
      <c r="R233" s="4510"/>
      <c r="S233" s="4559"/>
      <c r="T233" s="4560"/>
      <c r="U233" s="4495"/>
      <c r="V233" s="4510"/>
      <c r="W233" s="4510"/>
      <c r="X233" s="4510"/>
      <c r="Y233" s="4510"/>
      <c r="Z233" s="4562"/>
    </row>
    <row r="234" spans="1:26" ht="18" customHeight="1">
      <c r="A234" s="5741" t="s">
        <v>460</v>
      </c>
      <c r="B234" s="2021" t="s">
        <v>633</v>
      </c>
      <c r="C234" s="4219"/>
      <c r="D234" s="4220"/>
      <c r="E234" s="4220"/>
      <c r="F234" s="4220"/>
      <c r="G234" s="4221"/>
      <c r="H234" s="4222"/>
      <c r="I234" s="4223"/>
      <c r="J234" s="4224"/>
      <c r="K234" s="4224"/>
      <c r="L234" s="4224"/>
      <c r="M234" s="4214"/>
      <c r="N234" s="4225"/>
      <c r="O234" s="3427"/>
      <c r="P234" s="3428"/>
      <c r="Q234" s="3428"/>
      <c r="R234" s="3428"/>
      <c r="S234" s="4594"/>
      <c r="T234" s="4595"/>
      <c r="U234" s="3427"/>
      <c r="V234" s="3428"/>
      <c r="W234" s="3428"/>
      <c r="X234" s="3428"/>
      <c r="Y234" s="3429"/>
      <c r="Z234" s="3430"/>
    </row>
    <row r="235" spans="1:26" ht="18" customHeight="1">
      <c r="A235" s="5742"/>
      <c r="B235" s="2022" t="s">
        <v>634</v>
      </c>
      <c r="C235" s="4226"/>
      <c r="D235" s="4227"/>
      <c r="E235" s="4227"/>
      <c r="F235" s="4227"/>
      <c r="G235" s="4221"/>
      <c r="H235" s="4222"/>
      <c r="I235" s="4228"/>
      <c r="J235" s="4229"/>
      <c r="K235" s="4229"/>
      <c r="L235" s="4229"/>
      <c r="M235" s="4230"/>
      <c r="N235" s="4209"/>
      <c r="O235" s="3427"/>
      <c r="P235" s="3428"/>
      <c r="Q235" s="3428"/>
      <c r="R235" s="3428"/>
      <c r="S235" s="3429"/>
      <c r="T235" s="3430"/>
      <c r="U235" s="3427"/>
      <c r="V235" s="3428"/>
      <c r="W235" s="3428"/>
      <c r="X235" s="3428"/>
      <c r="Y235" s="3429"/>
      <c r="Z235" s="3430"/>
    </row>
    <row r="236" spans="1:26" ht="18" customHeight="1">
      <c r="A236" s="5742"/>
      <c r="B236" s="2023" t="s">
        <v>511</v>
      </c>
      <c r="C236" s="3427"/>
      <c r="D236" s="3428"/>
      <c r="E236" s="3428"/>
      <c r="F236" s="3428"/>
      <c r="G236" s="3429"/>
      <c r="H236" s="3430"/>
      <c r="I236" s="3427"/>
      <c r="J236" s="3428"/>
      <c r="K236" s="3428"/>
      <c r="L236" s="3428"/>
      <c r="M236" s="3429"/>
      <c r="N236" s="3430"/>
      <c r="O236" s="3427"/>
      <c r="P236" s="3428"/>
      <c r="Q236" s="3428"/>
      <c r="R236" s="3428"/>
      <c r="S236" s="3429"/>
      <c r="T236" s="3430"/>
      <c r="U236" s="3427"/>
      <c r="V236" s="3428"/>
      <c r="W236" s="3428"/>
      <c r="X236" s="3428"/>
      <c r="Y236" s="3429"/>
      <c r="Z236" s="3430"/>
    </row>
    <row r="237" spans="1:26">
      <c r="A237" s="5742"/>
      <c r="B237" s="2023" t="s">
        <v>635</v>
      </c>
      <c r="C237" s="4198"/>
      <c r="D237" s="4232"/>
      <c r="E237" s="4231"/>
      <c r="F237" s="4231"/>
      <c r="G237" s="4221"/>
      <c r="H237" s="4233"/>
      <c r="I237" s="4232"/>
      <c r="J237" s="4231"/>
      <c r="K237" s="4231"/>
      <c r="L237" s="4231"/>
      <c r="M237" s="4230"/>
      <c r="N237" s="4234"/>
      <c r="O237" s="3427"/>
      <c r="P237" s="3428"/>
      <c r="Q237" s="3428"/>
      <c r="R237" s="3428"/>
      <c r="S237" s="3429"/>
      <c r="T237" s="3430"/>
      <c r="U237" s="3427"/>
      <c r="V237" s="3428"/>
      <c r="W237" s="3428"/>
      <c r="X237" s="3428"/>
      <c r="Y237" s="3429"/>
      <c r="Z237" s="3430"/>
    </row>
    <row r="238" spans="1:26">
      <c r="A238" s="5742"/>
      <c r="B238" s="2024" t="s">
        <v>636</v>
      </c>
      <c r="C238" s="4199"/>
      <c r="D238" s="4235"/>
      <c r="E238" s="4236"/>
      <c r="F238" s="4236"/>
      <c r="G238" s="4238"/>
      <c r="H238" s="4210"/>
      <c r="I238" s="4208"/>
      <c r="J238" s="4236"/>
      <c r="K238" s="4236"/>
      <c r="L238" s="4236"/>
      <c r="M238" s="4237"/>
      <c r="N238" s="4210"/>
      <c r="O238" s="3427"/>
      <c r="P238" s="3428"/>
      <c r="Q238" s="3428"/>
      <c r="R238" s="3428"/>
      <c r="S238" s="3429"/>
      <c r="T238" s="3430"/>
      <c r="U238" s="3427"/>
      <c r="V238" s="3428"/>
      <c r="W238" s="3428"/>
      <c r="X238" s="3428"/>
      <c r="Y238" s="3429"/>
      <c r="Z238" s="3430"/>
    </row>
    <row r="239" spans="1:26">
      <c r="A239" s="5742"/>
      <c r="B239" s="2022" t="s">
        <v>637</v>
      </c>
      <c r="C239" s="3427"/>
      <c r="D239" s="3428"/>
      <c r="E239" s="3428"/>
      <c r="F239" s="3428"/>
      <c r="G239" s="3429"/>
      <c r="H239" s="3430"/>
      <c r="I239" s="3427"/>
      <c r="J239" s="3428"/>
      <c r="K239" s="3428"/>
      <c r="L239" s="3428"/>
      <c r="M239" s="3429"/>
      <c r="N239" s="3430"/>
      <c r="O239" s="3427"/>
      <c r="P239" s="3428"/>
      <c r="Q239" s="3428"/>
      <c r="R239" s="3428"/>
      <c r="S239" s="3429"/>
      <c r="T239" s="3430"/>
      <c r="U239" s="3427"/>
      <c r="V239" s="3428"/>
      <c r="W239" s="3428"/>
      <c r="X239" s="3428"/>
      <c r="Y239" s="3429"/>
      <c r="Z239" s="3430"/>
    </row>
    <row r="240" spans="1:26" ht="15.75" thickBot="1">
      <c r="A240" s="5742"/>
      <c r="B240" s="2025" t="s">
        <v>638</v>
      </c>
      <c r="C240" s="4200"/>
      <c r="D240" s="4201"/>
      <c r="E240" s="4202"/>
      <c r="F240" s="4203"/>
      <c r="G240" s="4203"/>
      <c r="H240" s="4212"/>
      <c r="I240" s="4201"/>
      <c r="J240" s="4203"/>
      <c r="K240" s="4202"/>
      <c r="L240" s="4202"/>
      <c r="M240" s="4202"/>
      <c r="N240" s="4211"/>
      <c r="O240" s="3427"/>
      <c r="P240" s="3428"/>
      <c r="Q240" s="3428"/>
      <c r="R240" s="3428"/>
      <c r="S240" s="4380"/>
      <c r="T240" s="4381"/>
      <c r="U240" s="4382"/>
      <c r="V240" s="4383"/>
      <c r="W240" s="4383"/>
      <c r="X240" s="4383"/>
      <c r="Y240" s="4380"/>
      <c r="Z240" s="4381"/>
    </row>
    <row r="241" spans="1:26" ht="15.75" thickBot="1">
      <c r="A241" s="5743"/>
      <c r="B241" s="2026" t="s">
        <v>452</v>
      </c>
      <c r="C241" s="4204"/>
      <c r="D241" s="4204"/>
      <c r="E241" s="4204"/>
      <c r="F241" s="4204"/>
      <c r="G241" s="4205"/>
      <c r="H241" s="4213"/>
      <c r="I241" s="4204"/>
      <c r="J241" s="4204"/>
      <c r="K241" s="4204"/>
      <c r="L241" s="4204"/>
      <c r="M241" s="4206"/>
      <c r="N241" s="4207"/>
      <c r="O241" s="4567"/>
      <c r="P241" s="4567"/>
      <c r="Q241" s="4568"/>
      <c r="R241" s="4568"/>
      <c r="S241" s="2073"/>
      <c r="T241" s="2074"/>
      <c r="U241" s="3569"/>
      <c r="V241" s="3567"/>
      <c r="W241" s="3567"/>
      <c r="X241" s="3567"/>
      <c r="Y241" s="2073"/>
      <c r="Z241" s="2074"/>
    </row>
    <row r="242" spans="1:26">
      <c r="A242" s="5741" t="s">
        <v>56</v>
      </c>
      <c r="B242" s="2027" t="s">
        <v>393</v>
      </c>
      <c r="C242" s="4340"/>
      <c r="D242" s="4341"/>
      <c r="E242" s="4341"/>
      <c r="F242" s="4341"/>
      <c r="G242" s="4342"/>
      <c r="H242" s="4343"/>
      <c r="I242" s="4340"/>
      <c r="J242" s="4341"/>
      <c r="K242" s="4341"/>
      <c r="L242" s="4341"/>
      <c r="M242" s="4342"/>
      <c r="N242" s="4195"/>
      <c r="O242" s="3427"/>
      <c r="P242" s="3428"/>
      <c r="Q242" s="3428"/>
      <c r="R242" s="3428"/>
      <c r="S242" s="3429"/>
      <c r="T242" s="3430"/>
      <c r="U242" s="3427"/>
      <c r="V242" s="3428"/>
      <c r="W242" s="3428"/>
      <c r="X242" s="3428"/>
      <c r="Y242" s="3429"/>
      <c r="Z242" s="3430"/>
    </row>
    <row r="243" spans="1:26">
      <c r="A243" s="5742"/>
      <c r="B243" s="4367" t="s">
        <v>853</v>
      </c>
      <c r="C243" s="4240"/>
      <c r="D243" s="4191"/>
      <c r="E243" s="4240"/>
      <c r="F243" s="4240"/>
      <c r="G243" s="4239"/>
      <c r="H243" s="4344"/>
      <c r="I243" s="4353"/>
      <c r="J243" s="4240"/>
      <c r="K243" s="4240"/>
      <c r="L243" s="4240"/>
      <c r="M243" s="4239"/>
      <c r="N243" s="4372"/>
      <c r="O243" s="3427"/>
      <c r="P243" s="3428"/>
      <c r="Q243" s="3428"/>
      <c r="R243" s="3428"/>
      <c r="S243" s="3429"/>
      <c r="T243" s="3430"/>
      <c r="U243" s="3427"/>
      <c r="V243" s="3428"/>
      <c r="W243" s="3428"/>
      <c r="X243" s="3428"/>
      <c r="Y243" s="3429"/>
      <c r="Z243" s="3430"/>
    </row>
    <row r="244" spans="1:26">
      <c r="A244" s="5742"/>
      <c r="B244" s="4366" t="s">
        <v>854</v>
      </c>
      <c r="C244" s="4354"/>
      <c r="D244" s="4357"/>
      <c r="E244" s="4357"/>
      <c r="F244" s="4348"/>
      <c r="G244" s="4348"/>
      <c r="H244" s="4349"/>
      <c r="I244" s="4347"/>
      <c r="J244" s="4357"/>
      <c r="K244" s="4357"/>
      <c r="L244" s="4357"/>
      <c r="M244" s="4373"/>
      <c r="N244" s="4349"/>
      <c r="O244" s="3427"/>
      <c r="P244" s="3428"/>
      <c r="Q244" s="3428"/>
      <c r="R244" s="3428"/>
      <c r="S244" s="3429"/>
      <c r="T244" s="3430"/>
      <c r="U244" s="3427"/>
      <c r="V244" s="3428"/>
      <c r="W244" s="3428"/>
      <c r="X244" s="3428"/>
      <c r="Y244" s="3429"/>
      <c r="Z244" s="3430"/>
    </row>
    <row r="245" spans="1:26" ht="13.5" customHeight="1">
      <c r="A245" s="5742"/>
      <c r="B245" s="4368" t="s">
        <v>118</v>
      </c>
      <c r="C245" s="4354"/>
      <c r="D245" s="4348"/>
      <c r="E245" s="4348"/>
      <c r="F245" s="4348"/>
      <c r="G245" s="4348"/>
      <c r="H245" s="4351"/>
      <c r="I245" s="4354"/>
      <c r="J245" s="4348"/>
      <c r="K245" s="4348"/>
      <c r="L245" s="4348"/>
      <c r="M245" s="4374"/>
      <c r="N245" s="4351"/>
      <c r="O245" s="3427"/>
      <c r="P245" s="3428"/>
      <c r="Q245" s="3428"/>
      <c r="R245" s="3428"/>
      <c r="S245" s="3429"/>
      <c r="T245" s="3430"/>
      <c r="U245" s="3427"/>
      <c r="V245" s="3428"/>
      <c r="W245" s="3428"/>
      <c r="X245" s="3428"/>
      <c r="Y245" s="3429"/>
      <c r="Z245" s="3430"/>
    </row>
    <row r="246" spans="1:26">
      <c r="A246" s="5742"/>
      <c r="B246" s="4358" t="s">
        <v>639</v>
      </c>
      <c r="C246" s="4347"/>
      <c r="D246" s="4357"/>
      <c r="E246" s="4357"/>
      <c r="F246" s="4357"/>
      <c r="G246" s="4350"/>
      <c r="H246" s="4355"/>
      <c r="I246" s="4347"/>
      <c r="J246" s="4357"/>
      <c r="K246" s="4357"/>
      <c r="L246" s="4357"/>
      <c r="M246" s="4375"/>
      <c r="N246" s="4355"/>
      <c r="O246" s="3427"/>
      <c r="P246" s="3428"/>
      <c r="Q246" s="3428"/>
      <c r="R246" s="3428"/>
      <c r="S246" s="3429"/>
      <c r="T246" s="3430"/>
      <c r="U246" s="3427"/>
      <c r="V246" s="3428"/>
      <c r="W246" s="3428"/>
      <c r="X246" s="3428"/>
      <c r="Y246" s="3429"/>
      <c r="Z246" s="3430"/>
    </row>
    <row r="247" spans="1:26">
      <c r="A247" s="5742"/>
      <c r="B247" s="4366" t="s">
        <v>116</v>
      </c>
      <c r="C247" s="4347"/>
      <c r="D247" s="4357"/>
      <c r="E247" s="4357"/>
      <c r="F247" s="4357"/>
      <c r="G247" s="4357"/>
      <c r="H247" s="4349"/>
      <c r="I247" s="4347"/>
      <c r="J247" s="4357"/>
      <c r="K247" s="4357"/>
      <c r="L247" s="4357"/>
      <c r="M247" s="4373"/>
      <c r="N247" s="4378"/>
      <c r="O247" s="4362"/>
      <c r="P247" s="3428"/>
      <c r="Q247" s="3428"/>
      <c r="R247" s="3428"/>
      <c r="S247" s="3429"/>
      <c r="T247" s="3430"/>
      <c r="U247" s="3427"/>
      <c r="V247" s="3428"/>
      <c r="W247" s="3428"/>
      <c r="X247" s="3428"/>
      <c r="Y247" s="3429"/>
      <c r="Z247" s="3430"/>
    </row>
    <row r="248" spans="1:26" ht="15" customHeight="1">
      <c r="A248" s="5742"/>
      <c r="B248" s="4367" t="s">
        <v>640</v>
      </c>
      <c r="C248" s="4354"/>
      <c r="D248" s="4348"/>
      <c r="E248" s="4348"/>
      <c r="F248" s="4348"/>
      <c r="G248" s="4348"/>
      <c r="H248" s="4351"/>
      <c r="I248" s="4354"/>
      <c r="J248" s="4348"/>
      <c r="K248" s="4348"/>
      <c r="L248" s="4348"/>
      <c r="M248" s="4374"/>
      <c r="N248" s="4378"/>
      <c r="O248" s="4362"/>
      <c r="P248" s="4363"/>
      <c r="Q248" s="4363"/>
      <c r="R248" s="4363"/>
      <c r="S248" s="4364"/>
      <c r="T248" s="4365"/>
      <c r="U248" s="4362"/>
      <c r="V248" s="4363"/>
      <c r="W248" s="4363"/>
      <c r="X248" s="4363"/>
      <c r="Y248" s="4364"/>
      <c r="Z248" s="4365"/>
    </row>
    <row r="249" spans="1:26">
      <c r="A249" s="5742"/>
      <c r="B249" s="4369" t="s">
        <v>641</v>
      </c>
      <c r="C249" s="4354"/>
      <c r="D249" s="4348"/>
      <c r="E249" s="4348"/>
      <c r="F249" s="4348"/>
      <c r="G249" s="4348"/>
      <c r="H249" s="4351"/>
      <c r="I249" s="4354"/>
      <c r="J249" s="4348"/>
      <c r="K249" s="4348"/>
      <c r="L249" s="4348"/>
      <c r="M249" s="4376"/>
      <c r="N249" s="4379"/>
      <c r="O249" s="3427"/>
      <c r="P249" s="3428"/>
      <c r="Q249" s="3428"/>
      <c r="R249" s="3428"/>
      <c r="S249" s="3429"/>
      <c r="T249" s="3430"/>
      <c r="U249" s="3427"/>
      <c r="V249" s="3428"/>
      <c r="W249" s="3428"/>
      <c r="X249" s="3428"/>
      <c r="Y249" s="3429"/>
      <c r="Z249" s="3430"/>
    </row>
    <row r="250" spans="1:26">
      <c r="A250" s="5742"/>
      <c r="B250" s="4369" t="s">
        <v>115</v>
      </c>
      <c r="C250" s="4354"/>
      <c r="D250" s="4348"/>
      <c r="E250" s="4348"/>
      <c r="F250" s="4348"/>
      <c r="G250" s="4348"/>
      <c r="H250" s="4351"/>
      <c r="I250" s="4354"/>
      <c r="J250" s="4348"/>
      <c r="K250" s="4348"/>
      <c r="L250" s="4348"/>
      <c r="M250" s="4376"/>
      <c r="N250" s="4379"/>
      <c r="O250" s="3427"/>
      <c r="P250" s="3428"/>
      <c r="Q250" s="3428"/>
      <c r="R250" s="3428"/>
      <c r="S250" s="3429"/>
      <c r="T250" s="3430"/>
      <c r="U250" s="3427"/>
      <c r="V250" s="3428"/>
      <c r="W250" s="3428"/>
      <c r="X250" s="3428"/>
      <c r="Y250" s="3429"/>
      <c r="Z250" s="3430"/>
    </row>
    <row r="251" spans="1:26">
      <c r="A251" s="5768"/>
      <c r="B251" s="4358" t="s">
        <v>114</v>
      </c>
      <c r="C251" s="4347"/>
      <c r="D251" s="4357"/>
      <c r="E251" s="4357"/>
      <c r="F251" s="4357"/>
      <c r="G251" s="4357"/>
      <c r="H251" s="4349"/>
      <c r="I251" s="4347"/>
      <c r="J251" s="4357"/>
      <c r="K251" s="4357"/>
      <c r="L251" s="4357"/>
      <c r="M251" s="4373"/>
      <c r="N251" s="4349"/>
      <c r="O251" s="3427"/>
      <c r="P251" s="3428"/>
      <c r="Q251" s="3428"/>
      <c r="R251" s="3428"/>
      <c r="S251" s="3429"/>
      <c r="T251" s="3430"/>
      <c r="U251" s="3427"/>
      <c r="V251" s="3428"/>
      <c r="W251" s="3428"/>
      <c r="X251" s="3428"/>
      <c r="Y251" s="3429"/>
      <c r="Z251" s="3430"/>
    </row>
    <row r="252" spans="1:26">
      <c r="A252" s="5742"/>
      <c r="B252" s="4368" t="s">
        <v>117</v>
      </c>
      <c r="C252" s="4354"/>
      <c r="D252" s="4348"/>
      <c r="E252" s="4348"/>
      <c r="F252" s="4348"/>
      <c r="G252" s="4348"/>
      <c r="H252" s="4351"/>
      <c r="I252" s="4354"/>
      <c r="J252" s="4348"/>
      <c r="K252" s="4348"/>
      <c r="L252" s="4348"/>
      <c r="M252" s="4374"/>
      <c r="N252" s="4351"/>
      <c r="O252" s="4362"/>
      <c r="P252" s="3428"/>
      <c r="Q252" s="3428"/>
      <c r="R252" s="3428"/>
      <c r="S252" s="3429"/>
      <c r="T252" s="3430"/>
      <c r="U252" s="3427"/>
      <c r="V252" s="3428"/>
      <c r="W252" s="3428"/>
      <c r="X252" s="3428"/>
      <c r="Y252" s="3429"/>
      <c r="Z252" s="3430"/>
    </row>
    <row r="253" spans="1:26">
      <c r="A253" s="5742"/>
      <c r="B253" s="4368" t="s">
        <v>244</v>
      </c>
      <c r="C253" s="4354"/>
      <c r="D253" s="4348"/>
      <c r="E253" s="4348"/>
      <c r="F253" s="4348"/>
      <c r="G253" s="4348"/>
      <c r="H253" s="4351"/>
      <c r="I253" s="4354"/>
      <c r="J253" s="4348"/>
      <c r="K253" s="4348"/>
      <c r="L253" s="4348"/>
      <c r="M253" s="4374"/>
      <c r="N253" s="4351"/>
      <c r="O253" s="4362"/>
      <c r="P253" s="4363"/>
      <c r="Q253" s="4363"/>
      <c r="R253" s="4363"/>
      <c r="S253" s="4364"/>
      <c r="T253" s="4365"/>
      <c r="U253" s="4362"/>
      <c r="V253" s="4363"/>
      <c r="W253" s="4363"/>
      <c r="X253" s="4363"/>
      <c r="Y253" s="4364"/>
      <c r="Z253" s="4365"/>
    </row>
    <row r="254" spans="1:26" ht="15.75" thickBot="1">
      <c r="A254" s="5742"/>
      <c r="B254" s="4366" t="s">
        <v>642</v>
      </c>
      <c r="C254" s="4356"/>
      <c r="D254" s="4371"/>
      <c r="E254" s="4352"/>
      <c r="F254" s="4352"/>
      <c r="G254" s="4352"/>
      <c r="H254" s="4345"/>
      <c r="I254" s="4346"/>
      <c r="J254" s="4352"/>
      <c r="K254" s="4352"/>
      <c r="L254" s="4371"/>
      <c r="M254" s="4377"/>
      <c r="N254" s="4345"/>
      <c r="O254" s="4362"/>
      <c r="P254" s="4363"/>
      <c r="Q254" s="4363"/>
      <c r="R254" s="4363"/>
      <c r="S254" s="4380"/>
      <c r="T254" s="4381"/>
      <c r="U254" s="4382"/>
      <c r="V254" s="4383"/>
      <c r="W254" s="4383"/>
      <c r="X254" s="4383"/>
      <c r="Y254" s="4380"/>
      <c r="Z254" s="4381"/>
    </row>
    <row r="255" spans="1:26" ht="15.75" thickBot="1">
      <c r="A255" s="5768"/>
      <c r="B255" s="2028" t="s">
        <v>452</v>
      </c>
      <c r="C255" s="5373"/>
      <c r="D255" s="5374"/>
      <c r="E255" s="5375"/>
      <c r="F255" s="5375"/>
      <c r="G255" s="5375"/>
      <c r="H255" s="5376"/>
      <c r="I255" s="5373"/>
      <c r="J255" s="5375"/>
      <c r="K255" s="5375"/>
      <c r="L255" s="5374"/>
      <c r="M255" s="5377"/>
      <c r="N255" s="5378"/>
      <c r="O255" s="4567"/>
      <c r="P255" s="4567"/>
      <c r="Q255" s="4568"/>
      <c r="R255" s="4568"/>
      <c r="S255" s="2073"/>
      <c r="T255" s="2074"/>
      <c r="U255" s="3569"/>
      <c r="V255" s="3567"/>
      <c r="W255" s="3567"/>
      <c r="X255" s="3567"/>
      <c r="Y255" s="2073"/>
      <c r="Z255" s="2074"/>
    </row>
    <row r="256" spans="1:26" ht="17.25" customHeight="1">
      <c r="A256" s="5779" t="s">
        <v>426</v>
      </c>
      <c r="B256" s="2029" t="s">
        <v>643</v>
      </c>
      <c r="C256" s="4361"/>
      <c r="D256" s="4360"/>
      <c r="E256" s="2266"/>
      <c r="F256" s="4359"/>
      <c r="G256" s="4370"/>
      <c r="H256" s="2268"/>
      <c r="I256" s="4361"/>
      <c r="J256" s="4359"/>
      <c r="K256" s="4359"/>
      <c r="L256" s="4360"/>
      <c r="M256" s="2267"/>
      <c r="N256" s="2268"/>
      <c r="O256" s="2030"/>
      <c r="P256" s="2031"/>
      <c r="Q256" s="2031"/>
      <c r="R256" s="2031"/>
      <c r="S256" s="2032"/>
      <c r="T256" s="2033"/>
      <c r="U256" s="2030"/>
      <c r="V256" s="2031"/>
      <c r="W256" s="2031"/>
      <c r="X256" s="2031"/>
      <c r="Y256" s="2032"/>
      <c r="Z256" s="2235"/>
    </row>
    <row r="257" spans="1:26" ht="17.25" customHeight="1">
      <c r="A257" s="5768"/>
      <c r="B257" s="2034" t="s">
        <v>644</v>
      </c>
      <c r="C257" s="2266"/>
      <c r="D257" s="2266"/>
      <c r="E257" s="2266"/>
      <c r="F257" s="2266"/>
      <c r="G257" s="2267"/>
      <c r="H257" s="2268"/>
      <c r="I257" s="2266"/>
      <c r="J257" s="2266"/>
      <c r="K257" s="2266"/>
      <c r="L257" s="2266"/>
      <c r="M257" s="2267"/>
      <c r="N257" s="2268"/>
      <c r="O257" s="2030"/>
      <c r="P257" s="2031"/>
      <c r="Q257" s="2031"/>
      <c r="R257" s="2031"/>
      <c r="S257" s="2035"/>
      <c r="T257" s="2036"/>
      <c r="U257" s="2037"/>
      <c r="V257" s="2038"/>
      <c r="W257" s="2038"/>
      <c r="X257" s="2038"/>
      <c r="Y257" s="2035"/>
      <c r="Z257" s="2269"/>
    </row>
    <row r="258" spans="1:26" ht="15.75" thickBot="1">
      <c r="A258" s="5768"/>
      <c r="B258" s="2034" t="s">
        <v>123</v>
      </c>
      <c r="C258" s="2266"/>
      <c r="D258" s="2266"/>
      <c r="E258" s="2266"/>
      <c r="F258" s="2266"/>
      <c r="G258" s="2267"/>
      <c r="H258" s="2268"/>
      <c r="I258" s="2266"/>
      <c r="J258" s="2266"/>
      <c r="K258" s="2266"/>
      <c r="L258" s="2266"/>
      <c r="M258" s="2270"/>
      <c r="N258" s="2268"/>
      <c r="O258" s="2013"/>
      <c r="P258" s="2014"/>
      <c r="Q258" s="2014"/>
      <c r="R258" s="2014"/>
      <c r="S258" s="2039"/>
      <c r="T258" s="2040"/>
      <c r="U258" s="2041"/>
      <c r="V258" s="2042"/>
      <c r="W258" s="2042"/>
      <c r="X258" s="2042"/>
      <c r="Y258" s="2039"/>
      <c r="Z258" s="2040"/>
    </row>
    <row r="259" spans="1:26" ht="15.75" thickBot="1">
      <c r="A259" s="5780"/>
      <c r="B259" s="2043" t="s">
        <v>452</v>
      </c>
      <c r="C259" s="2271"/>
      <c r="D259" s="2272"/>
      <c r="E259" s="2272"/>
      <c r="F259" s="2273"/>
      <c r="G259" s="2274"/>
      <c r="H259" s="2275"/>
      <c r="I259" s="2272"/>
      <c r="J259" s="2272"/>
      <c r="K259" s="2272"/>
      <c r="L259" s="2272"/>
      <c r="M259" s="2274"/>
      <c r="N259" s="2275"/>
      <c r="O259" s="4567"/>
      <c r="P259" s="4567"/>
      <c r="Q259" s="4568"/>
      <c r="R259" s="4568"/>
      <c r="S259" s="2073"/>
      <c r="T259" s="2074"/>
      <c r="U259" s="3569"/>
      <c r="V259" s="3567"/>
      <c r="W259" s="3567"/>
      <c r="X259" s="3567"/>
      <c r="Y259" s="2073"/>
      <c r="Z259" s="2074"/>
    </row>
    <row r="260" spans="1:26">
      <c r="A260" s="5779" t="s">
        <v>58</v>
      </c>
      <c r="B260" s="2019" t="s">
        <v>645</v>
      </c>
      <c r="C260" s="3974"/>
      <c r="D260" s="3975"/>
      <c r="E260" s="3975"/>
      <c r="F260" s="3974"/>
      <c r="G260" s="3975"/>
      <c r="H260" s="3976"/>
      <c r="I260" s="3974"/>
      <c r="J260" s="3975"/>
      <c r="K260" s="3974"/>
      <c r="L260" s="3974"/>
      <c r="M260" s="3974"/>
      <c r="N260" s="3976"/>
      <c r="O260" s="3985"/>
      <c r="P260" s="3986"/>
      <c r="Q260" s="3986"/>
      <c r="R260" s="3986"/>
      <c r="S260" s="3987"/>
      <c r="T260" s="3988"/>
      <c r="U260" s="3985"/>
      <c r="V260" s="3986"/>
      <c r="W260" s="3986"/>
      <c r="X260" s="3986"/>
      <c r="Y260" s="3987"/>
      <c r="Z260" s="3988"/>
    </row>
    <row r="261" spans="1:26">
      <c r="A261" s="5768"/>
      <c r="B261" s="2019" t="s">
        <v>646</v>
      </c>
      <c r="C261" s="3974"/>
      <c r="D261" s="3975"/>
      <c r="E261" s="3975"/>
      <c r="F261" s="3974"/>
      <c r="G261" s="3975"/>
      <c r="H261" s="3976"/>
      <c r="I261" s="3974"/>
      <c r="J261" s="3974"/>
      <c r="K261" s="3974"/>
      <c r="L261" s="3974"/>
      <c r="M261" s="3974"/>
      <c r="N261" s="3976"/>
      <c r="O261" s="3985"/>
      <c r="P261" s="3986"/>
      <c r="Q261" s="3986"/>
      <c r="R261" s="3986"/>
      <c r="S261" s="3987"/>
      <c r="T261" s="3988"/>
      <c r="U261" s="3985"/>
      <c r="V261" s="3986"/>
      <c r="W261" s="3986"/>
      <c r="X261" s="3986"/>
      <c r="Y261" s="3987"/>
      <c r="Z261" s="3988"/>
    </row>
    <row r="262" spans="1:26" ht="15.75" thickBot="1">
      <c r="A262" s="5768"/>
      <c r="B262" s="2019" t="s">
        <v>271</v>
      </c>
      <c r="C262" s="3977"/>
      <c r="D262" s="3978"/>
      <c r="E262" s="3978"/>
      <c r="F262" s="3978"/>
      <c r="G262" s="3979"/>
      <c r="H262" s="3980"/>
      <c r="I262" s="3978"/>
      <c r="J262" s="3979"/>
      <c r="K262" s="3978"/>
      <c r="L262" s="3978"/>
      <c r="M262" s="3978"/>
      <c r="N262" s="3981"/>
      <c r="O262" s="3989"/>
      <c r="P262" s="3990"/>
      <c r="Q262" s="3990"/>
      <c r="R262" s="3990"/>
      <c r="S262" s="3991"/>
      <c r="T262" s="3992"/>
      <c r="U262" s="3989"/>
      <c r="V262" s="3990"/>
      <c r="W262" s="3990"/>
      <c r="X262" s="3990"/>
      <c r="Y262" s="3991"/>
      <c r="Z262" s="3992"/>
    </row>
    <row r="263" spans="1:26" ht="15.75" thickBot="1">
      <c r="A263" s="5769"/>
      <c r="B263" s="1937" t="s">
        <v>452</v>
      </c>
      <c r="C263" s="3765"/>
      <c r="D263" s="3763"/>
      <c r="E263" s="3763"/>
      <c r="F263" s="3764"/>
      <c r="G263" s="3763"/>
      <c r="H263" s="3982"/>
      <c r="I263" s="3763"/>
      <c r="J263" s="3763"/>
      <c r="K263" s="3763"/>
      <c r="L263" s="3763"/>
      <c r="M263" s="3763"/>
      <c r="N263" s="3984"/>
      <c r="O263" s="4537"/>
      <c r="P263" s="4536"/>
      <c r="Q263" s="4536"/>
      <c r="R263" s="4536"/>
      <c r="S263" s="4538"/>
      <c r="T263" s="4539"/>
      <c r="U263" s="4535"/>
      <c r="V263" s="4536"/>
      <c r="W263" s="4536"/>
      <c r="X263" s="4536"/>
      <c r="Y263" s="4538"/>
      <c r="Z263" s="4539"/>
    </row>
    <row r="264" spans="1:26" ht="15" customHeight="1">
      <c r="A264" s="5767" t="s">
        <v>647</v>
      </c>
      <c r="B264" s="2045" t="s">
        <v>205</v>
      </c>
      <c r="C264" s="4403"/>
      <c r="D264" s="4453"/>
      <c r="E264" s="4453"/>
      <c r="F264" s="4453"/>
      <c r="G264" s="4453"/>
      <c r="H264" s="4454"/>
      <c r="I264" s="4407"/>
      <c r="J264" s="4453"/>
      <c r="K264" s="4453"/>
      <c r="L264" s="4453"/>
      <c r="M264" s="4453"/>
      <c r="N264" s="4454"/>
      <c r="O264" s="4402"/>
      <c r="P264" s="3986"/>
      <c r="Q264" s="3986"/>
      <c r="R264" s="3986"/>
      <c r="S264" s="3987"/>
      <c r="T264" s="3988"/>
      <c r="U264" s="3985"/>
      <c r="V264" s="3986"/>
      <c r="W264" s="3986"/>
      <c r="X264" s="3986"/>
      <c r="Y264" s="3987"/>
      <c r="Z264" s="3988"/>
    </row>
    <row r="265" spans="1:26" ht="15.75" customHeight="1">
      <c r="A265" s="5742"/>
      <c r="B265" s="4528" t="s">
        <v>204</v>
      </c>
      <c r="C265" s="4402"/>
      <c r="D265" s="4406"/>
      <c r="E265" s="4406"/>
      <c r="F265" s="4406"/>
      <c r="G265" s="4409"/>
      <c r="H265" s="3988"/>
      <c r="I265" s="4402"/>
      <c r="J265" s="4406"/>
      <c r="K265" s="4406"/>
      <c r="L265" s="4406"/>
      <c r="M265" s="4409"/>
      <c r="N265" s="3988"/>
      <c r="O265" s="4401"/>
      <c r="P265" s="4543"/>
      <c r="Q265" s="4543"/>
      <c r="R265" s="4543"/>
      <c r="S265" s="4545"/>
      <c r="T265" s="4544"/>
      <c r="U265" s="4546"/>
      <c r="V265" s="4414"/>
      <c r="W265" s="4414"/>
      <c r="X265" s="4414"/>
      <c r="Y265" s="4414"/>
      <c r="Z265" s="4417"/>
    </row>
    <row r="266" spans="1:26" ht="15" customHeight="1">
      <c r="A266" s="5742"/>
      <c r="B266" s="4528" t="s">
        <v>123</v>
      </c>
      <c r="C266" s="4402"/>
      <c r="D266" s="3986"/>
      <c r="E266" s="3986"/>
      <c r="F266" s="3986"/>
      <c r="G266" s="3987"/>
      <c r="H266" s="3988"/>
      <c r="I266" s="3985"/>
      <c r="J266" s="3986"/>
      <c r="K266" s="3986"/>
      <c r="L266" s="3986"/>
      <c r="M266" s="3987"/>
      <c r="N266" s="3988"/>
      <c r="O266" s="4402"/>
      <c r="P266" s="4406"/>
      <c r="Q266" s="4406"/>
      <c r="R266" s="4406"/>
      <c r="S266" s="4409"/>
      <c r="T266" s="3988"/>
      <c r="U266" s="4408"/>
      <c r="V266" s="4414"/>
      <c r="W266" s="4414"/>
      <c r="X266" s="4414"/>
      <c r="Y266" s="4414"/>
      <c r="Z266" s="4417"/>
    </row>
    <row r="267" spans="1:26" ht="15.75" thickBot="1">
      <c r="A267" s="5742"/>
      <c r="B267" s="4566" t="s">
        <v>206</v>
      </c>
      <c r="C267" s="4402"/>
      <c r="D267" s="3986"/>
      <c r="E267" s="3986"/>
      <c r="F267" s="3986"/>
      <c r="G267" s="3987"/>
      <c r="H267" s="3988"/>
      <c r="I267" s="4416"/>
      <c r="J267" s="4414"/>
      <c r="K267" s="4414"/>
      <c r="L267" s="4414"/>
      <c r="M267" s="4414"/>
      <c r="N267" s="4415"/>
      <c r="O267" s="3985"/>
      <c r="P267" s="3986"/>
      <c r="Q267" s="3986"/>
      <c r="R267" s="3986"/>
      <c r="S267" s="3987"/>
      <c r="T267" s="3988"/>
      <c r="U267" s="3985"/>
      <c r="V267" s="3986"/>
      <c r="W267" s="3986"/>
      <c r="X267" s="3986"/>
      <c r="Y267" s="3987"/>
      <c r="Z267" s="3988"/>
    </row>
    <row r="268" spans="1:26" ht="12.75" customHeight="1" thickBot="1">
      <c r="A268" s="5743"/>
      <c r="B268" s="4507" t="s">
        <v>452</v>
      </c>
      <c r="C268" s="4531"/>
      <c r="D268" s="4413"/>
      <c r="E268" s="4413"/>
      <c r="F268" s="4410"/>
      <c r="G268" s="4413"/>
      <c r="H268" s="4418"/>
      <c r="I268" s="4413"/>
      <c r="J268" s="4413"/>
      <c r="K268" s="4413"/>
      <c r="L268" s="4413"/>
      <c r="M268" s="4413"/>
      <c r="N268" s="4412"/>
      <c r="O268" s="4413"/>
      <c r="P268" s="4413"/>
      <c r="Q268" s="4410"/>
      <c r="R268" s="4410"/>
      <c r="S268" s="4411"/>
      <c r="T268" s="4418"/>
      <c r="U268" s="4413"/>
      <c r="V268" s="4410"/>
      <c r="W268" s="4410"/>
      <c r="X268" s="4410"/>
      <c r="Y268" s="4410"/>
      <c r="Z268" s="4412"/>
    </row>
    <row r="269" spans="1:26" ht="14.25" customHeight="1">
      <c r="A269" s="5741" t="s">
        <v>425</v>
      </c>
      <c r="B269" s="2046" t="s">
        <v>648</v>
      </c>
      <c r="C269" s="4547"/>
      <c r="D269" s="4547"/>
      <c r="E269" s="4547"/>
      <c r="F269" s="4547"/>
      <c r="G269" s="4547"/>
      <c r="H269" s="4548"/>
      <c r="I269" s="4549"/>
      <c r="J269" s="4547"/>
      <c r="K269" s="4547"/>
      <c r="L269" s="4547"/>
      <c r="M269" s="4547"/>
      <c r="N269" s="4548"/>
      <c r="O269" s="3985"/>
      <c r="P269" s="3986"/>
      <c r="Q269" s="3986"/>
      <c r="R269" s="3986"/>
      <c r="S269" s="3987"/>
      <c r="T269" s="3988"/>
      <c r="U269" s="3985"/>
      <c r="V269" s="3986"/>
      <c r="W269" s="3986"/>
      <c r="X269" s="3986"/>
      <c r="Y269" s="3987"/>
      <c r="Z269" s="3988"/>
    </row>
    <row r="270" spans="1:26" ht="12.75" customHeight="1">
      <c r="A270" s="5742"/>
      <c r="B270" s="2047" t="s">
        <v>649</v>
      </c>
      <c r="C270" s="4551"/>
      <c r="D270" s="4551"/>
      <c r="E270" s="4551"/>
      <c r="F270" s="4551"/>
      <c r="G270" s="4551"/>
      <c r="H270" s="4552"/>
      <c r="I270" s="4553"/>
      <c r="J270" s="4551"/>
      <c r="K270" s="4551"/>
      <c r="L270" s="4551"/>
      <c r="M270" s="4551"/>
      <c r="N270" s="4552"/>
      <c r="O270" s="3985"/>
      <c r="P270" s="3986"/>
      <c r="Q270" s="3986"/>
      <c r="R270" s="3986"/>
      <c r="S270" s="3987"/>
      <c r="T270" s="3988"/>
      <c r="U270" s="3985"/>
      <c r="V270" s="3986"/>
      <c r="W270" s="3986"/>
      <c r="X270" s="3986"/>
      <c r="Y270" s="3987"/>
      <c r="Z270" s="3988"/>
    </row>
    <row r="271" spans="1:26" ht="12.75" customHeight="1">
      <c r="A271" s="5742"/>
      <c r="B271" s="2047" t="s">
        <v>247</v>
      </c>
      <c r="C271" s="4551"/>
      <c r="D271" s="4551"/>
      <c r="E271" s="4551"/>
      <c r="F271" s="4551"/>
      <c r="G271" s="4551"/>
      <c r="H271" s="4552"/>
      <c r="I271" s="4553"/>
      <c r="J271" s="4551"/>
      <c r="K271" s="4551"/>
      <c r="L271" s="4551"/>
      <c r="M271" s="4551"/>
      <c r="N271" s="4552"/>
      <c r="O271" s="3985"/>
      <c r="P271" s="3986"/>
      <c r="Q271" s="3986"/>
      <c r="R271" s="3986"/>
      <c r="S271" s="3987"/>
      <c r="T271" s="3988"/>
      <c r="U271" s="3985"/>
      <c r="V271" s="3986"/>
      <c r="W271" s="3986"/>
      <c r="X271" s="3986"/>
      <c r="Y271" s="3987"/>
      <c r="Z271" s="3988"/>
    </row>
    <row r="272" spans="1:26" ht="13.5" customHeight="1">
      <c r="A272" s="5742"/>
      <c r="B272" s="1979" t="s">
        <v>127</v>
      </c>
      <c r="C272" s="3985"/>
      <c r="D272" s="3986"/>
      <c r="E272" s="3986"/>
      <c r="F272" s="3986"/>
      <c r="G272" s="3987"/>
      <c r="H272" s="3988"/>
      <c r="I272" s="4549"/>
      <c r="J272" s="4547"/>
      <c r="K272" s="4547"/>
      <c r="L272" s="4547"/>
      <c r="M272" s="4547"/>
      <c r="N272" s="4550"/>
      <c r="O272" s="3985"/>
      <c r="P272" s="3986"/>
      <c r="Q272" s="3986"/>
      <c r="R272" s="3986"/>
      <c r="S272" s="3987"/>
      <c r="T272" s="3988"/>
      <c r="U272" s="3985"/>
      <c r="V272" s="3986"/>
      <c r="W272" s="3986"/>
      <c r="X272" s="3986"/>
      <c r="Y272" s="3987"/>
      <c r="Z272" s="3988"/>
    </row>
    <row r="273" spans="1:26" ht="13.5" customHeight="1" thickBot="1">
      <c r="A273" s="5742"/>
      <c r="B273" s="2048" t="s">
        <v>650</v>
      </c>
      <c r="C273" s="4399"/>
      <c r="D273" s="4405"/>
      <c r="E273" s="4405"/>
      <c r="F273" s="4405"/>
      <c r="G273" s="4563"/>
      <c r="H273" s="4564"/>
      <c r="I273" s="4565"/>
      <c r="J273" s="4405"/>
      <c r="K273" s="4405"/>
      <c r="L273" s="4405"/>
      <c r="M273" s="4563"/>
      <c r="N273" s="4564"/>
      <c r="O273" s="3989"/>
      <c r="P273" s="3990"/>
      <c r="Q273" s="3990"/>
      <c r="R273" s="3990"/>
      <c r="S273" s="3991"/>
      <c r="T273" s="3992"/>
      <c r="U273" s="4556"/>
      <c r="V273" s="4554"/>
      <c r="W273" s="4554"/>
      <c r="X273" s="4554"/>
      <c r="Y273" s="4554"/>
      <c r="Z273" s="4555"/>
    </row>
    <row r="274" spans="1:26" ht="17.25" customHeight="1" thickBot="1">
      <c r="A274" s="5743"/>
      <c r="B274" s="1937" t="s">
        <v>452</v>
      </c>
      <c r="C274" s="4509"/>
      <c r="D274" s="4495"/>
      <c r="E274" s="4495"/>
      <c r="F274" s="4494"/>
      <c r="G274" s="4495"/>
      <c r="H274" s="4508"/>
      <c r="I274" s="4495"/>
      <c r="J274" s="4495"/>
      <c r="K274" s="4495"/>
      <c r="L274" s="4495"/>
      <c r="M274" s="4495"/>
      <c r="N274" s="4508"/>
      <c r="O274" s="2061"/>
      <c r="P274" s="1996"/>
      <c r="Q274" s="1996"/>
      <c r="R274" s="1996"/>
      <c r="S274" s="4404"/>
      <c r="T274" s="4400"/>
      <c r="U274" s="4495"/>
      <c r="V274" s="4494"/>
      <c r="W274" s="4494"/>
      <c r="X274" s="4494"/>
      <c r="Y274" s="4494"/>
      <c r="Z274" s="4529"/>
    </row>
    <row r="275" spans="1:26">
      <c r="A275" s="5741" t="s">
        <v>424</v>
      </c>
      <c r="B275" s="2049" t="s">
        <v>249</v>
      </c>
      <c r="C275" s="2050"/>
      <c r="D275" s="2051"/>
      <c r="E275" s="2052"/>
      <c r="F275" s="2052"/>
      <c r="G275" s="2051"/>
      <c r="H275" s="2053"/>
      <c r="I275" s="2054"/>
      <c r="J275" s="2051"/>
      <c r="K275" s="2052"/>
      <c r="L275" s="2052"/>
      <c r="M275" s="2051"/>
      <c r="N275" s="2053"/>
      <c r="O275" s="3985"/>
      <c r="P275" s="3986"/>
      <c r="Q275" s="3986"/>
      <c r="R275" s="3986"/>
      <c r="S275" s="3987"/>
      <c r="T275" s="3988"/>
      <c r="U275" s="3985"/>
      <c r="V275" s="3986"/>
      <c r="W275" s="3986"/>
      <c r="X275" s="3986"/>
      <c r="Y275" s="3987"/>
      <c r="Z275" s="3988"/>
    </row>
    <row r="276" spans="1:26">
      <c r="A276" s="5742"/>
      <c r="B276" s="2055" t="s">
        <v>250</v>
      </c>
      <c r="C276" s="1730"/>
      <c r="D276" s="1727"/>
      <c r="E276" s="1727"/>
      <c r="F276" s="1730"/>
      <c r="G276" s="1727"/>
      <c r="H276" s="1729"/>
      <c r="I276" s="1730"/>
      <c r="J276" s="1727"/>
      <c r="K276" s="1730"/>
      <c r="L276" s="1730"/>
      <c r="M276" s="1730"/>
      <c r="N276" s="1729"/>
      <c r="O276" s="3985"/>
      <c r="P276" s="3986"/>
      <c r="Q276" s="3986"/>
      <c r="R276" s="3986"/>
      <c r="S276" s="3987"/>
      <c r="T276" s="3988"/>
      <c r="U276" s="3985"/>
      <c r="V276" s="3986"/>
      <c r="W276" s="3986"/>
      <c r="X276" s="3986"/>
      <c r="Y276" s="3987"/>
      <c r="Z276" s="3988"/>
    </row>
    <row r="277" spans="1:26">
      <c r="A277" s="5742"/>
      <c r="B277" s="1980" t="s">
        <v>251</v>
      </c>
      <c r="C277" s="1929"/>
      <c r="D277" s="1930"/>
      <c r="E277" s="1930"/>
      <c r="F277" s="1929"/>
      <c r="G277" s="1930"/>
      <c r="H277" s="1961"/>
      <c r="I277" s="1929"/>
      <c r="J277" s="1930"/>
      <c r="K277" s="1929"/>
      <c r="L277" s="1929"/>
      <c r="M277" s="1929"/>
      <c r="N277" s="1961"/>
      <c r="O277" s="3985"/>
      <c r="P277" s="3986"/>
      <c r="Q277" s="3986"/>
      <c r="R277" s="3986"/>
      <c r="S277" s="3987"/>
      <c r="T277" s="3988"/>
      <c r="U277" s="1929"/>
      <c r="V277" s="1930"/>
      <c r="W277" s="1930"/>
      <c r="X277" s="1930"/>
      <c r="Y277" s="1930"/>
      <c r="Z277" s="1931"/>
    </row>
    <row r="278" spans="1:26" ht="14.25" customHeight="1">
      <c r="A278" s="5742"/>
      <c r="B278" s="1980" t="s">
        <v>252</v>
      </c>
      <c r="C278" s="1224"/>
      <c r="D278" s="2089"/>
      <c r="E278" s="2090"/>
      <c r="F278" s="2090"/>
      <c r="G278" s="2090"/>
      <c r="H278" s="1725"/>
      <c r="I278" s="1719"/>
      <c r="J278" s="2089"/>
      <c r="K278" s="2090"/>
      <c r="L278" s="2090"/>
      <c r="M278" s="2090"/>
      <c r="N278" s="1725"/>
      <c r="O278" s="3985"/>
      <c r="P278" s="3986"/>
      <c r="Q278" s="3986"/>
      <c r="R278" s="3986"/>
      <c r="S278" s="3987"/>
      <c r="T278" s="3988"/>
      <c r="U278" s="3985"/>
      <c r="V278" s="3986"/>
      <c r="W278" s="3986"/>
      <c r="X278" s="3986"/>
      <c r="Y278" s="3987"/>
      <c r="Z278" s="3988"/>
    </row>
    <row r="279" spans="1:26" ht="17.25" customHeight="1" thickBot="1">
      <c r="A279" s="5742"/>
      <c r="B279" s="2057" t="s">
        <v>253</v>
      </c>
      <c r="C279" s="1719"/>
      <c r="D279" s="2090"/>
      <c r="E279" s="2090"/>
      <c r="F279" s="2090"/>
      <c r="G279" s="5"/>
      <c r="H279" s="7"/>
      <c r="I279" s="1719"/>
      <c r="J279" s="1730"/>
      <c r="K279" s="2090"/>
      <c r="L279" s="1730"/>
      <c r="M279" s="1989"/>
      <c r="N279" s="788"/>
      <c r="O279" s="3989"/>
      <c r="P279" s="3990"/>
      <c r="Q279" s="3990"/>
      <c r="R279" s="3990"/>
      <c r="S279" s="3991"/>
      <c r="T279" s="3992"/>
      <c r="U279" s="3985"/>
      <c r="V279" s="3986"/>
      <c r="W279" s="3986"/>
      <c r="X279" s="3986"/>
      <c r="Y279" s="3987"/>
      <c r="Z279" s="3988"/>
    </row>
    <row r="280" spans="1:26" ht="15.75" thickBot="1">
      <c r="A280" s="5743"/>
      <c r="B280" s="1937" t="s">
        <v>452</v>
      </c>
      <c r="C280" s="2058"/>
      <c r="D280" s="1994"/>
      <c r="E280" s="1994"/>
      <c r="F280" s="1994"/>
      <c r="G280" s="1995"/>
      <c r="H280" s="2059"/>
      <c r="I280" s="2058"/>
      <c r="J280" s="1994"/>
      <c r="K280" s="1994"/>
      <c r="L280" s="1994"/>
      <c r="M280" s="2060"/>
      <c r="N280" s="1996"/>
      <c r="O280" s="2061"/>
      <c r="P280" s="1996"/>
      <c r="Q280" s="1996"/>
      <c r="R280" s="1996"/>
      <c r="S280" s="4404"/>
      <c r="T280" s="4400"/>
      <c r="U280" s="2061"/>
      <c r="V280" s="1994"/>
      <c r="W280" s="1994"/>
      <c r="X280" s="1995"/>
      <c r="Y280" s="1994"/>
      <c r="Z280" s="2062"/>
    </row>
    <row r="281" spans="1:26" ht="18" customHeight="1">
      <c r="A281" s="5741" t="s">
        <v>457</v>
      </c>
      <c r="B281" s="1981" t="s">
        <v>651</v>
      </c>
      <c r="C281" s="4776"/>
      <c r="D281" s="4759"/>
      <c r="E281" s="4759"/>
      <c r="F281" s="4758"/>
      <c r="G281" s="4760"/>
      <c r="H281" s="4761"/>
      <c r="I281" s="4759"/>
      <c r="J281" s="4759"/>
      <c r="K281" s="4759"/>
      <c r="L281" s="4759"/>
      <c r="M281" s="4760"/>
      <c r="N281" s="4767"/>
      <c r="O281" s="4756"/>
      <c r="P281" s="4757"/>
      <c r="Q281" s="4757"/>
      <c r="R281" s="4757"/>
      <c r="S281" s="4762"/>
      <c r="T281" s="4777"/>
      <c r="U281" s="4776"/>
      <c r="V281" s="4758"/>
      <c r="W281" s="4758"/>
      <c r="X281" s="4758"/>
      <c r="Y281" s="4760"/>
      <c r="Z281" s="4778"/>
    </row>
    <row r="282" spans="1:26">
      <c r="A282" s="5742"/>
      <c r="B282" s="1981" t="s">
        <v>652</v>
      </c>
      <c r="C282" s="4779"/>
      <c r="D282" s="4780"/>
      <c r="E282" s="4780"/>
      <c r="F282" s="4780"/>
      <c r="G282" s="4781"/>
      <c r="H282" s="4782"/>
      <c r="I282" s="4783"/>
      <c r="J282" s="4783"/>
      <c r="K282" s="4780"/>
      <c r="L282" s="4780"/>
      <c r="M282" s="4781"/>
      <c r="N282" s="4782"/>
      <c r="O282" s="4783"/>
      <c r="P282" s="4780"/>
      <c r="Q282" s="4780"/>
      <c r="R282" s="4780"/>
      <c r="S282" s="4781"/>
      <c r="T282" s="4782"/>
      <c r="U282" s="4779"/>
      <c r="V282" s="4780"/>
      <c r="W282" s="4783"/>
      <c r="X282" s="4780"/>
      <c r="Y282" s="4781"/>
      <c r="Z282" s="4784"/>
    </row>
    <row r="283" spans="1:26">
      <c r="A283" s="5742"/>
      <c r="B283" s="1981" t="s">
        <v>149</v>
      </c>
      <c r="C283" s="4763"/>
      <c r="D283" s="4764"/>
      <c r="E283" s="4764"/>
      <c r="F283" s="4764"/>
      <c r="G283" s="4765"/>
      <c r="H283" s="4766"/>
      <c r="I283" s="4763"/>
      <c r="J283" s="4764"/>
      <c r="K283" s="4764"/>
      <c r="L283" s="4764"/>
      <c r="M283" s="4765"/>
      <c r="N283" s="4766"/>
      <c r="O283" s="4763"/>
      <c r="P283" s="4764"/>
      <c r="Q283" s="4764"/>
      <c r="R283" s="4764"/>
      <c r="S283" s="4765"/>
      <c r="T283" s="4766"/>
      <c r="U283" s="4763"/>
      <c r="V283" s="4764"/>
      <c r="W283" s="4764"/>
      <c r="X283" s="4764"/>
      <c r="Y283" s="4765"/>
      <c r="Z283" s="4766"/>
    </row>
    <row r="284" spans="1:26">
      <c r="A284" s="5742"/>
      <c r="B284" s="1981" t="s">
        <v>653</v>
      </c>
      <c r="C284" s="4783"/>
      <c r="D284" s="4780"/>
      <c r="E284" s="4780"/>
      <c r="F284" s="4780"/>
      <c r="G284" s="4781"/>
      <c r="H284" s="4782"/>
      <c r="I284" s="4783"/>
      <c r="J284" s="4780"/>
      <c r="K284" s="4780"/>
      <c r="L284" s="4780"/>
      <c r="M284" s="4781"/>
      <c r="N284" s="4782"/>
      <c r="O284" s="4768"/>
      <c r="P284" s="4769"/>
      <c r="Q284" s="4769"/>
      <c r="R284" s="4769"/>
      <c r="S284" s="4770"/>
      <c r="T284" s="4771"/>
      <c r="U284" s="4768"/>
      <c r="V284" s="4769"/>
      <c r="W284" s="4769"/>
      <c r="X284" s="4769"/>
      <c r="Y284" s="4770"/>
      <c r="Z284" s="4771"/>
    </row>
    <row r="285" spans="1:26">
      <c r="A285" s="5742"/>
      <c r="B285" s="1981" t="s">
        <v>654</v>
      </c>
      <c r="C285" s="4763"/>
      <c r="D285" s="4764"/>
      <c r="E285" s="4764"/>
      <c r="F285" s="4764"/>
      <c r="G285" s="4765"/>
      <c r="H285" s="4766"/>
      <c r="I285" s="4763"/>
      <c r="J285" s="4764"/>
      <c r="K285" s="4764"/>
      <c r="L285" s="4764"/>
      <c r="M285" s="4765"/>
      <c r="N285" s="4766"/>
      <c r="O285" s="4763"/>
      <c r="P285" s="4764"/>
      <c r="Q285" s="4764"/>
      <c r="R285" s="4764"/>
      <c r="S285" s="4765"/>
      <c r="T285" s="4766"/>
      <c r="U285" s="4763"/>
      <c r="V285" s="4764"/>
      <c r="W285" s="4764"/>
      <c r="X285" s="4764"/>
      <c r="Y285" s="4765"/>
      <c r="Z285" s="4766"/>
    </row>
    <row r="286" spans="1:26">
      <c r="A286" s="5742"/>
      <c r="B286" s="1981" t="s">
        <v>655</v>
      </c>
      <c r="C286" s="4763"/>
      <c r="D286" s="4764"/>
      <c r="E286" s="4764"/>
      <c r="F286" s="4764"/>
      <c r="G286" s="4765"/>
      <c r="H286" s="4766"/>
      <c r="I286" s="4763"/>
      <c r="J286" s="4764"/>
      <c r="K286" s="4764"/>
      <c r="L286" s="4764"/>
      <c r="M286" s="4765"/>
      <c r="N286" s="4766"/>
      <c r="O286" s="4763"/>
      <c r="P286" s="4764"/>
      <c r="Q286" s="4764"/>
      <c r="R286" s="4764"/>
      <c r="S286" s="4764"/>
      <c r="T286" s="4785"/>
      <c r="U286" s="4763"/>
      <c r="V286" s="4764"/>
      <c r="W286" s="4764"/>
      <c r="X286" s="4764"/>
      <c r="Y286" s="4765"/>
      <c r="Z286" s="4766"/>
    </row>
    <row r="287" spans="1:26">
      <c r="A287" s="5742"/>
      <c r="B287" s="1981" t="s">
        <v>656</v>
      </c>
      <c r="C287" s="4763"/>
      <c r="D287" s="4764"/>
      <c r="E287" s="4764"/>
      <c r="F287" s="4764"/>
      <c r="G287" s="4765"/>
      <c r="H287" s="4766"/>
      <c r="I287" s="4763"/>
      <c r="J287" s="4764"/>
      <c r="K287" s="4764"/>
      <c r="L287" s="4764"/>
      <c r="M287" s="4765"/>
      <c r="N287" s="4766"/>
      <c r="O287" s="4763"/>
      <c r="P287" s="4764"/>
      <c r="Q287" s="4764"/>
      <c r="R287" s="4764"/>
      <c r="S287" s="4765"/>
      <c r="T287" s="4766"/>
      <c r="U287" s="4763"/>
      <c r="V287" s="4764"/>
      <c r="W287" s="4764"/>
      <c r="X287" s="4764"/>
      <c r="Y287" s="4765"/>
      <c r="Z287" s="4766"/>
    </row>
    <row r="288" spans="1:26" ht="15.75" thickBot="1">
      <c r="A288" s="5742"/>
      <c r="B288" s="2063" t="s">
        <v>148</v>
      </c>
      <c r="C288" s="4774"/>
      <c r="D288" s="4775"/>
      <c r="E288" s="4775"/>
      <c r="F288" s="4775"/>
      <c r="G288" s="4772"/>
      <c r="H288" s="4773"/>
      <c r="I288" s="4774"/>
      <c r="J288" s="4775"/>
      <c r="K288" s="4775"/>
      <c r="L288" s="4775"/>
      <c r="M288" s="4772"/>
      <c r="N288" s="4773"/>
      <c r="O288" s="4774"/>
      <c r="P288" s="4775"/>
      <c r="Q288" s="4775"/>
      <c r="R288" s="4775"/>
      <c r="S288" s="4772"/>
      <c r="T288" s="4773"/>
      <c r="U288" s="4774"/>
      <c r="V288" s="4775"/>
      <c r="W288" s="4775"/>
      <c r="X288" s="4775"/>
      <c r="Y288" s="4772"/>
      <c r="Z288" s="4773"/>
    </row>
    <row r="289" spans="1:26" ht="15.75" thickBot="1">
      <c r="A289" s="5743"/>
      <c r="B289" s="2064" t="s">
        <v>452</v>
      </c>
      <c r="C289" s="4754"/>
      <c r="D289" s="4751"/>
      <c r="E289" s="4751"/>
      <c r="F289" s="4750"/>
      <c r="G289" s="4752"/>
      <c r="H289" s="4753"/>
      <c r="I289" s="4751"/>
      <c r="J289" s="4751"/>
      <c r="K289" s="4751"/>
      <c r="L289" s="4751"/>
      <c r="M289" s="4752"/>
      <c r="N289" s="4753"/>
      <c r="O289" s="4751"/>
      <c r="P289" s="4751"/>
      <c r="Q289" s="4750"/>
      <c r="R289" s="4750"/>
      <c r="S289" s="4755"/>
      <c r="T289" s="4753"/>
      <c r="U289" s="4751"/>
      <c r="V289" s="4750"/>
      <c r="W289" s="4750"/>
      <c r="X289" s="4750"/>
      <c r="Y289" s="4755"/>
      <c r="Z289" s="4753"/>
    </row>
    <row r="290" spans="1:26" ht="15" customHeight="1">
      <c r="A290" s="5776" t="s">
        <v>63</v>
      </c>
      <c r="B290" s="4829" t="s">
        <v>657</v>
      </c>
      <c r="C290" s="4822"/>
      <c r="D290" s="4823"/>
      <c r="E290" s="4823"/>
      <c r="F290" s="4823"/>
      <c r="G290" s="4823"/>
      <c r="H290" s="4824"/>
      <c r="I290" s="4839"/>
      <c r="J290" s="4838"/>
      <c r="K290" s="4838"/>
      <c r="L290" s="4838"/>
      <c r="M290" s="4838"/>
      <c r="N290" s="4824"/>
      <c r="O290" s="3985"/>
      <c r="P290" s="3986"/>
      <c r="Q290" s="3986"/>
      <c r="R290" s="3986"/>
      <c r="S290" s="3987"/>
      <c r="T290" s="3988"/>
      <c r="U290" s="3985"/>
      <c r="V290" s="3986"/>
      <c r="W290" s="3986"/>
      <c r="X290" s="3986"/>
      <c r="Y290" s="3987"/>
      <c r="Z290" s="3988"/>
    </row>
    <row r="291" spans="1:26">
      <c r="A291" s="5777"/>
      <c r="B291" s="4829" t="s">
        <v>658</v>
      </c>
      <c r="C291" s="4840"/>
      <c r="D291" s="4841"/>
      <c r="E291" s="4841"/>
      <c r="F291" s="4841"/>
      <c r="G291" s="4841"/>
      <c r="H291" s="4842"/>
      <c r="I291" s="4843"/>
      <c r="J291" s="4841"/>
      <c r="K291" s="4841"/>
      <c r="L291" s="4841"/>
      <c r="M291" s="4841"/>
      <c r="N291" s="4842"/>
      <c r="O291" s="3985"/>
      <c r="P291" s="3986"/>
      <c r="Q291" s="3986"/>
      <c r="R291" s="3986"/>
      <c r="S291" s="3987"/>
      <c r="T291" s="3988"/>
      <c r="U291" s="3985"/>
      <c r="V291" s="3986"/>
      <c r="W291" s="3986"/>
      <c r="X291" s="3986"/>
      <c r="Y291" s="3987"/>
      <c r="Z291" s="3988"/>
    </row>
    <row r="292" spans="1:26">
      <c r="A292" s="5777"/>
      <c r="B292" s="4829" t="s">
        <v>130</v>
      </c>
      <c r="C292" s="4844"/>
      <c r="D292" s="4838"/>
      <c r="E292" s="4838"/>
      <c r="F292" s="4838"/>
      <c r="G292" s="4845"/>
      <c r="H292" s="4837"/>
      <c r="I292" s="4839"/>
      <c r="J292" s="4838"/>
      <c r="K292" s="4838"/>
      <c r="L292" s="4838"/>
      <c r="M292" s="4838"/>
      <c r="N292" s="4837"/>
      <c r="O292" s="4569"/>
      <c r="P292" s="4570"/>
      <c r="Q292" s="3986"/>
      <c r="R292" s="3986"/>
      <c r="S292" s="3987"/>
      <c r="T292" s="3988"/>
      <c r="U292" s="4569"/>
      <c r="V292" s="4570"/>
      <c r="W292" s="3986"/>
      <c r="X292" s="3986"/>
      <c r="Y292" s="3987"/>
      <c r="Z292" s="3988"/>
    </row>
    <row r="293" spans="1:26">
      <c r="A293" s="5777"/>
      <c r="B293" s="4829" t="s">
        <v>659</v>
      </c>
      <c r="C293" s="4844"/>
      <c r="D293" s="4838"/>
      <c r="E293" s="4838"/>
      <c r="F293" s="4838"/>
      <c r="G293" s="4838"/>
      <c r="H293" s="4837"/>
      <c r="I293" s="4839"/>
      <c r="J293" s="4838"/>
      <c r="K293" s="4838"/>
      <c r="L293" s="4838"/>
      <c r="M293" s="4838"/>
      <c r="N293" s="4837"/>
      <c r="O293" s="4402"/>
      <c r="P293" s="4406"/>
      <c r="Q293" s="3986"/>
      <c r="R293" s="3986"/>
      <c r="S293" s="3987"/>
      <c r="T293" s="3988"/>
      <c r="U293" s="4402"/>
      <c r="V293" s="4406"/>
      <c r="W293" s="3986"/>
      <c r="X293" s="3986"/>
      <c r="Y293" s="3987"/>
      <c r="Z293" s="3988"/>
    </row>
    <row r="294" spans="1:26">
      <c r="A294" s="5777"/>
      <c r="B294" s="4850" t="s">
        <v>856</v>
      </c>
      <c r="C294" s="4844"/>
      <c r="D294" s="4838"/>
      <c r="E294" s="4838"/>
      <c r="F294" s="4838"/>
      <c r="G294" s="4838"/>
      <c r="H294" s="4837"/>
      <c r="I294" s="4839"/>
      <c r="J294" s="4838"/>
      <c r="K294" s="4838"/>
      <c r="L294" s="4838"/>
      <c r="M294" s="4838"/>
      <c r="N294" s="4837"/>
      <c r="O294" s="3985"/>
      <c r="P294" s="3986"/>
      <c r="Q294" s="3986"/>
      <c r="R294" s="3986"/>
      <c r="S294" s="3987"/>
      <c r="T294" s="3988"/>
      <c r="U294" s="3985"/>
      <c r="V294" s="3986"/>
      <c r="W294" s="3986"/>
      <c r="X294" s="3986"/>
      <c r="Y294" s="3987"/>
      <c r="Z294" s="3988"/>
    </row>
    <row r="295" spans="1:26" s="4820" customFormat="1">
      <c r="A295" s="5778"/>
      <c r="B295" s="4829" t="s">
        <v>660</v>
      </c>
      <c r="C295" s="4844"/>
      <c r="D295" s="4838"/>
      <c r="E295" s="4838"/>
      <c r="F295" s="4838"/>
      <c r="G295" s="4838"/>
      <c r="H295" s="4837"/>
      <c r="I295" s="4846"/>
      <c r="J295" s="4847"/>
      <c r="K295" s="4847"/>
      <c r="L295" s="4847"/>
      <c r="M295" s="4847"/>
      <c r="N295" s="4848"/>
      <c r="O295" s="4569"/>
      <c r="P295" s="4570"/>
      <c r="Q295" s="3986"/>
      <c r="R295" s="3986"/>
      <c r="S295" s="3987"/>
      <c r="T295" s="3988"/>
      <c r="U295" s="4569"/>
      <c r="V295" s="4570"/>
      <c r="W295" s="3986"/>
      <c r="X295" s="3986"/>
      <c r="Y295" s="3987"/>
      <c r="Z295" s="3988"/>
    </row>
    <row r="296" spans="1:26" ht="15.75" thickBot="1">
      <c r="A296" s="5777"/>
      <c r="B296" s="4829" t="s">
        <v>138</v>
      </c>
      <c r="C296" s="4844"/>
      <c r="D296" s="4839"/>
      <c r="E296" s="4839"/>
      <c r="F296" s="4839"/>
      <c r="G296" s="4838"/>
      <c r="H296" s="4837"/>
      <c r="I296" s="4839"/>
      <c r="J296" s="4838"/>
      <c r="K296" s="4839"/>
      <c r="L296" s="4838"/>
      <c r="M296" s="4849"/>
      <c r="N296" s="4833"/>
      <c r="O296" s="4402"/>
      <c r="P296" s="4406"/>
      <c r="Q296" s="3986"/>
      <c r="R296" s="3986"/>
      <c r="S296" s="3987"/>
      <c r="T296" s="3988"/>
      <c r="U296" s="4402"/>
      <c r="V296" s="4406"/>
      <c r="W296" s="3986"/>
      <c r="X296" s="3986"/>
      <c r="Y296" s="3987"/>
      <c r="Z296" s="3988"/>
    </row>
    <row r="297" spans="1:26" ht="15.75" customHeight="1" thickBot="1">
      <c r="A297" s="5774"/>
      <c r="B297" s="4834" t="s">
        <v>452</v>
      </c>
      <c r="C297" s="4825"/>
      <c r="D297" s="4826"/>
      <c r="E297" s="4826"/>
      <c r="F297" s="4826"/>
      <c r="G297" s="4832"/>
      <c r="H297" s="4832"/>
      <c r="I297" s="4825"/>
      <c r="J297" s="4827"/>
      <c r="K297" s="4826"/>
      <c r="L297" s="4826"/>
      <c r="M297" s="4832"/>
      <c r="N297" s="4828"/>
      <c r="O297" s="2061"/>
      <c r="P297" s="1996"/>
      <c r="Q297" s="1996"/>
      <c r="R297" s="1996"/>
      <c r="S297" s="4404"/>
      <c r="T297" s="4400"/>
      <c r="U297" s="2061"/>
      <c r="V297" s="1996"/>
      <c r="W297" s="1996"/>
      <c r="X297" s="1996"/>
      <c r="Y297" s="4404"/>
      <c r="Z297" s="4400"/>
    </row>
    <row r="298" spans="1:26">
      <c r="A298" s="5782" t="s">
        <v>422</v>
      </c>
      <c r="B298" s="3623" t="s">
        <v>661</v>
      </c>
      <c r="C298" s="3633"/>
      <c r="D298" s="3628"/>
      <c r="E298" s="3629"/>
      <c r="F298" s="3628"/>
      <c r="G298" s="3630"/>
      <c r="H298" s="3631"/>
      <c r="I298" s="3628"/>
      <c r="J298" s="3629"/>
      <c r="K298" s="3628"/>
      <c r="L298" s="3629"/>
      <c r="M298" s="3629"/>
      <c r="N298" s="3632"/>
      <c r="O298" s="3985"/>
      <c r="P298" s="3986"/>
      <c r="Q298" s="3986"/>
      <c r="R298" s="3986"/>
      <c r="S298" s="3987"/>
      <c r="T298" s="3988"/>
      <c r="U298" s="3985"/>
      <c r="V298" s="3986"/>
      <c r="W298" s="3986"/>
      <c r="X298" s="3986"/>
      <c r="Y298" s="3987"/>
      <c r="Z298" s="3988"/>
    </row>
    <row r="299" spans="1:26">
      <c r="A299" s="5782"/>
      <c r="B299" s="3622" t="s">
        <v>662</v>
      </c>
      <c r="C299" s="3633"/>
      <c r="D299" s="3634"/>
      <c r="E299" s="3634"/>
      <c r="F299" s="3634"/>
      <c r="G299" s="3634"/>
      <c r="H299" s="3635"/>
      <c r="I299" s="3636"/>
      <c r="J299" s="3634"/>
      <c r="K299" s="3634"/>
      <c r="L299" s="3634"/>
      <c r="M299" s="3634"/>
      <c r="N299" s="3635"/>
      <c r="O299" s="3985"/>
      <c r="P299" s="3986"/>
      <c r="Q299" s="3986"/>
      <c r="R299" s="3986"/>
      <c r="S299" s="3987"/>
      <c r="T299" s="3988"/>
      <c r="U299" s="3985"/>
      <c r="V299" s="3986"/>
      <c r="W299" s="3986"/>
      <c r="X299" s="3986"/>
      <c r="Y299" s="3987"/>
      <c r="Z299" s="3988"/>
    </row>
    <row r="300" spans="1:26">
      <c r="A300" s="5782"/>
      <c r="B300" s="3622" t="s">
        <v>133</v>
      </c>
      <c r="C300" s="3633"/>
      <c r="D300" s="3637"/>
      <c r="E300" s="3637"/>
      <c r="F300" s="3637"/>
      <c r="G300" s="3637"/>
      <c r="H300" s="3638"/>
      <c r="I300" s="3639"/>
      <c r="J300" s="3637"/>
      <c r="K300" s="3637"/>
      <c r="L300" s="3637"/>
      <c r="M300" s="3637"/>
      <c r="N300" s="3640"/>
      <c r="O300" s="4569"/>
      <c r="P300" s="4570"/>
      <c r="Q300" s="3986"/>
      <c r="R300" s="3986"/>
      <c r="S300" s="3987"/>
      <c r="T300" s="3988"/>
      <c r="U300" s="3985"/>
      <c r="V300" s="3986"/>
      <c r="W300" s="3986"/>
      <c r="X300" s="3986"/>
      <c r="Y300" s="3987"/>
      <c r="Z300" s="3988"/>
    </row>
    <row r="301" spans="1:26">
      <c r="A301" s="5782"/>
      <c r="B301" s="3622" t="s">
        <v>132</v>
      </c>
      <c r="C301" s="3636"/>
      <c r="D301" s="3634"/>
      <c r="E301" s="3634"/>
      <c r="F301" s="3634"/>
      <c r="G301" s="3634"/>
      <c r="H301" s="3635"/>
      <c r="I301" s="3641"/>
      <c r="J301" s="3642"/>
      <c r="K301" s="3643"/>
      <c r="L301" s="3644"/>
      <c r="M301" s="3645"/>
      <c r="N301" s="3646"/>
      <c r="O301" s="4402"/>
      <c r="P301" s="4406"/>
      <c r="Q301" s="3986"/>
      <c r="R301" s="3986"/>
      <c r="S301" s="3987"/>
      <c r="T301" s="3988"/>
      <c r="U301" s="3985"/>
      <c r="V301" s="3986"/>
      <c r="W301" s="3986"/>
      <c r="X301" s="3986"/>
      <c r="Y301" s="3987"/>
      <c r="Z301" s="3988"/>
    </row>
    <row r="302" spans="1:26" ht="15.75" thickBot="1">
      <c r="A302" s="5782"/>
      <c r="B302" s="3621" t="s">
        <v>186</v>
      </c>
      <c r="C302" s="4402"/>
      <c r="D302" s="4406"/>
      <c r="E302" s="3986"/>
      <c r="F302" s="3986"/>
      <c r="G302" s="3987"/>
      <c r="H302" s="3988"/>
      <c r="I302" s="3985"/>
      <c r="J302" s="3986"/>
      <c r="K302" s="3986"/>
      <c r="L302" s="3986"/>
      <c r="M302" s="3987"/>
      <c r="N302" s="3988"/>
      <c r="O302" s="3647"/>
      <c r="P302" s="3648"/>
      <c r="Q302" s="3648"/>
      <c r="R302" s="3648"/>
      <c r="S302" s="4563"/>
      <c r="T302" s="4564"/>
      <c r="U302" s="3626"/>
      <c r="V302" s="3626"/>
      <c r="W302" s="3626"/>
      <c r="X302" s="3626"/>
      <c r="Y302" s="3626"/>
      <c r="Z302" s="3649"/>
    </row>
    <row r="303" spans="1:26" ht="15.75" thickBot="1">
      <c r="A303" s="5783"/>
      <c r="B303" s="2065" t="s">
        <v>452</v>
      </c>
      <c r="C303" s="3624"/>
      <c r="D303" s="3650"/>
      <c r="E303" s="3650"/>
      <c r="F303" s="3650"/>
      <c r="G303" s="3651"/>
      <c r="H303" s="3652"/>
      <c r="I303" s="3625"/>
      <c r="J303" s="3650"/>
      <c r="K303" s="3650"/>
      <c r="L303" s="3650"/>
      <c r="M303" s="3651"/>
      <c r="N303" s="3652"/>
      <c r="O303" s="3653"/>
      <c r="P303" s="3654"/>
      <c r="Q303" s="3654"/>
      <c r="R303" s="3654"/>
      <c r="S303" s="4538"/>
      <c r="T303" s="4539"/>
      <c r="U303" s="4534"/>
      <c r="V303" s="3627"/>
      <c r="W303" s="3627"/>
      <c r="X303" s="3627"/>
      <c r="Y303" s="3627"/>
      <c r="Z303" s="3655"/>
    </row>
    <row r="304" spans="1:26">
      <c r="A304" s="5767" t="s">
        <v>663</v>
      </c>
      <c r="B304" s="1962" t="s">
        <v>180</v>
      </c>
      <c r="C304" s="3748"/>
      <c r="D304" s="3735"/>
      <c r="E304" s="3735"/>
      <c r="F304" s="3735"/>
      <c r="G304" s="4579"/>
      <c r="H304" s="4580"/>
      <c r="I304" s="3748"/>
      <c r="J304" s="3735"/>
      <c r="K304" s="3735"/>
      <c r="L304" s="3735"/>
      <c r="M304" s="4579"/>
      <c r="N304" s="4581"/>
      <c r="O304" s="3985"/>
      <c r="P304" s="3986"/>
      <c r="Q304" s="3986"/>
      <c r="R304" s="3986"/>
      <c r="S304" s="3987"/>
      <c r="T304" s="3988"/>
      <c r="U304" s="3985"/>
      <c r="V304" s="3986"/>
      <c r="W304" s="3986"/>
      <c r="X304" s="3986"/>
      <c r="Y304" s="3987"/>
      <c r="Z304" s="3988"/>
    </row>
    <row r="305" spans="1:38" ht="17.25" customHeight="1">
      <c r="A305" s="5742"/>
      <c r="B305" s="1967" t="s">
        <v>181</v>
      </c>
      <c r="C305" s="4582"/>
      <c r="D305" s="4583"/>
      <c r="E305" s="4582"/>
      <c r="F305" s="4583"/>
      <c r="G305" s="4584"/>
      <c r="H305" s="4585"/>
      <c r="I305" s="4573"/>
      <c r="J305" s="4574"/>
      <c r="K305" s="4583"/>
      <c r="L305" s="4582"/>
      <c r="M305" s="4575"/>
      <c r="N305" s="4576"/>
      <c r="O305" s="3985"/>
      <c r="P305" s="3986"/>
      <c r="Q305" s="3986"/>
      <c r="R305" s="3986"/>
      <c r="S305" s="3987"/>
      <c r="T305" s="3988"/>
      <c r="U305" s="3985"/>
      <c r="V305" s="3986"/>
      <c r="W305" s="3986"/>
      <c r="X305" s="3986"/>
      <c r="Y305" s="3987"/>
      <c r="Z305" s="3988"/>
    </row>
    <row r="306" spans="1:38" ht="17.25" customHeight="1">
      <c r="A306" s="5742"/>
      <c r="B306" s="1960" t="s">
        <v>664</v>
      </c>
      <c r="C306" s="3985"/>
      <c r="D306" s="3986"/>
      <c r="E306" s="3986"/>
      <c r="F306" s="3986"/>
      <c r="G306" s="3987"/>
      <c r="H306" s="3988"/>
      <c r="I306" s="4582"/>
      <c r="J306" s="4583"/>
      <c r="K306" s="3748"/>
      <c r="L306" s="3748"/>
      <c r="M306" s="4584"/>
      <c r="N306" s="4585"/>
      <c r="O306" s="3985"/>
      <c r="P306" s="3986"/>
      <c r="Q306" s="3986"/>
      <c r="R306" s="3986"/>
      <c r="S306" s="3987"/>
      <c r="T306" s="3988"/>
      <c r="U306" s="3985"/>
      <c r="V306" s="3986"/>
      <c r="W306" s="3986"/>
      <c r="X306" s="3986"/>
      <c r="Y306" s="3987"/>
      <c r="Z306" s="3988"/>
    </row>
    <row r="307" spans="1:38" ht="17.25" customHeight="1">
      <c r="A307" s="5742"/>
      <c r="B307" s="1960" t="s">
        <v>182</v>
      </c>
      <c r="C307" s="3985"/>
      <c r="D307" s="3986"/>
      <c r="E307" s="3986"/>
      <c r="F307" s="3986"/>
      <c r="G307" s="3987"/>
      <c r="H307" s="3988"/>
      <c r="I307" s="4582"/>
      <c r="J307" s="4583"/>
      <c r="K307" s="4583"/>
      <c r="L307" s="4583"/>
      <c r="M307" s="4584"/>
      <c r="N307" s="4585"/>
      <c r="O307" s="3985"/>
      <c r="P307" s="3986"/>
      <c r="Q307" s="3986"/>
      <c r="R307" s="3986"/>
      <c r="S307" s="3987"/>
      <c r="T307" s="3988"/>
      <c r="U307" s="3796"/>
      <c r="V307" s="3793"/>
      <c r="W307" s="3792"/>
      <c r="X307" s="3793"/>
      <c r="Y307" s="3794"/>
      <c r="Z307" s="3795"/>
    </row>
    <row r="308" spans="1:38" ht="18" customHeight="1">
      <c r="A308" s="5742"/>
      <c r="B308" s="1960" t="s">
        <v>665</v>
      </c>
      <c r="C308" s="3985"/>
      <c r="D308" s="3986"/>
      <c r="E308" s="3986"/>
      <c r="F308" s="3986"/>
      <c r="G308" s="3987"/>
      <c r="H308" s="3988"/>
      <c r="I308" s="4582"/>
      <c r="J308" s="4583"/>
      <c r="K308" s="4582"/>
      <c r="L308" s="4583"/>
      <c r="M308" s="4584"/>
      <c r="N308" s="4585"/>
      <c r="O308" s="3985"/>
      <c r="P308" s="3986"/>
      <c r="Q308" s="3986"/>
      <c r="R308" s="3986"/>
      <c r="S308" s="3987"/>
      <c r="T308" s="3988"/>
      <c r="U308" s="3985"/>
      <c r="V308" s="3986"/>
      <c r="W308" s="3986"/>
      <c r="X308" s="3986"/>
      <c r="Y308" s="3987"/>
      <c r="Z308" s="3988"/>
    </row>
    <row r="309" spans="1:38" ht="16.5" customHeight="1">
      <c r="A309" s="5742"/>
      <c r="B309" s="1960" t="s">
        <v>179</v>
      </c>
      <c r="C309" s="3985"/>
      <c r="D309" s="3986"/>
      <c r="E309" s="3986"/>
      <c r="F309" s="3986"/>
      <c r="G309" s="3987"/>
      <c r="H309" s="3988"/>
      <c r="I309" s="4582"/>
      <c r="J309" s="4583"/>
      <c r="K309" s="4583"/>
      <c r="L309" s="4583"/>
      <c r="M309" s="4584"/>
      <c r="N309" s="4585"/>
      <c r="O309" s="3985"/>
      <c r="P309" s="3986"/>
      <c r="Q309" s="3986"/>
      <c r="R309" s="3986"/>
      <c r="S309" s="3987"/>
      <c r="T309" s="3988"/>
      <c r="U309" s="3985"/>
      <c r="V309" s="3986"/>
      <c r="W309" s="3986"/>
      <c r="X309" s="3986"/>
      <c r="Y309" s="3987"/>
      <c r="Z309" s="3988"/>
    </row>
    <row r="310" spans="1:38">
      <c r="A310" s="5742"/>
      <c r="B310" s="1960" t="s">
        <v>346</v>
      </c>
      <c r="C310" s="4573"/>
      <c r="D310" s="4574"/>
      <c r="E310" s="4573"/>
      <c r="F310" s="4574"/>
      <c r="G310" s="4575"/>
      <c r="H310" s="4576"/>
      <c r="I310" s="4573"/>
      <c r="J310" s="4574"/>
      <c r="K310" s="4574"/>
      <c r="L310" s="4574"/>
      <c r="M310" s="4575"/>
      <c r="N310" s="4576"/>
      <c r="O310" s="3985"/>
      <c r="P310" s="3986"/>
      <c r="Q310" s="3986"/>
      <c r="R310" s="3986"/>
      <c r="S310" s="3987"/>
      <c r="T310" s="3988"/>
      <c r="U310" s="3985"/>
      <c r="V310" s="3986"/>
      <c r="W310" s="3986"/>
      <c r="X310" s="3986"/>
      <c r="Y310" s="3987"/>
      <c r="Z310" s="3988"/>
    </row>
    <row r="311" spans="1:38">
      <c r="A311" s="5742"/>
      <c r="B311" s="4522" t="s">
        <v>666</v>
      </c>
      <c r="C311" s="4578"/>
      <c r="D311" s="4570"/>
      <c r="E311" s="4570"/>
      <c r="F311" s="4570"/>
      <c r="G311" s="4571"/>
      <c r="H311" s="4572"/>
      <c r="I311" s="4578"/>
      <c r="J311" s="4577"/>
      <c r="K311" s="4577"/>
      <c r="L311" s="4577"/>
      <c r="M311" s="4526"/>
      <c r="N311" s="4586"/>
      <c r="O311" s="4569"/>
      <c r="P311" s="4570"/>
      <c r="Q311" s="3986"/>
      <c r="R311" s="3986"/>
      <c r="S311" s="3987"/>
      <c r="T311" s="3988"/>
      <c r="U311" s="3985"/>
      <c r="V311" s="3986"/>
      <c r="W311" s="3986"/>
      <c r="X311" s="3986"/>
      <c r="Y311" s="3987"/>
      <c r="Z311" s="3988"/>
    </row>
    <row r="312" spans="1:38">
      <c r="A312" s="5742"/>
      <c r="B312" s="4522" t="s">
        <v>178</v>
      </c>
      <c r="C312" s="4402"/>
      <c r="D312" s="4406"/>
      <c r="E312" s="4406"/>
      <c r="F312" s="4406"/>
      <c r="G312" s="4409"/>
      <c r="H312" s="3988"/>
      <c r="I312" s="4402"/>
      <c r="J312" s="4406"/>
      <c r="K312" s="4406"/>
      <c r="L312" s="4406"/>
      <c r="M312" s="4409"/>
      <c r="N312" s="3988"/>
      <c r="O312" s="4402"/>
      <c r="P312" s="4406"/>
      <c r="Q312" s="3986"/>
      <c r="R312" s="3986"/>
      <c r="S312" s="3987"/>
      <c r="T312" s="3988"/>
      <c r="U312" s="3985"/>
      <c r="V312" s="3986"/>
      <c r="W312" s="3986"/>
      <c r="X312" s="3986"/>
      <c r="Y312" s="3987"/>
      <c r="Z312" s="3988"/>
    </row>
    <row r="313" spans="1:38" ht="15.75" thickBot="1">
      <c r="A313" s="5743"/>
      <c r="B313" s="4561" t="s">
        <v>347</v>
      </c>
      <c r="C313" s="4402"/>
      <c r="D313" s="3986"/>
      <c r="E313" s="3986"/>
      <c r="F313" s="3986"/>
      <c r="G313" s="3987"/>
      <c r="H313" s="3988"/>
      <c r="I313" s="4587"/>
      <c r="J313" s="4588"/>
      <c r="K313" s="4588"/>
      <c r="L313" s="4588"/>
      <c r="M313" s="4589"/>
      <c r="N313" s="4590"/>
      <c r="O313" s="3989"/>
      <c r="P313" s="3990"/>
      <c r="Q313" s="3990"/>
      <c r="R313" s="3990"/>
      <c r="S313" s="3991"/>
      <c r="T313" s="3992"/>
      <c r="U313" s="3989"/>
      <c r="V313" s="3990"/>
      <c r="W313" s="3990"/>
      <c r="X313" s="3990"/>
      <c r="Y313" s="3991"/>
      <c r="Z313" s="3992"/>
    </row>
    <row r="314" spans="1:38" ht="15.75" thickBot="1">
      <c r="A314" s="5741" t="s">
        <v>667</v>
      </c>
      <c r="B314" s="1937" t="s">
        <v>452</v>
      </c>
      <c r="C314" s="2066"/>
      <c r="D314" s="2066"/>
      <c r="E314" s="2066"/>
      <c r="F314" s="2066"/>
      <c r="G314" s="2067"/>
      <c r="H314" s="2068"/>
      <c r="I314" s="2066"/>
      <c r="J314" s="2066"/>
      <c r="K314" s="2066"/>
      <c r="L314" s="2066"/>
      <c r="M314" s="3797"/>
      <c r="N314" s="2068"/>
      <c r="O314" s="2061"/>
      <c r="P314" s="1996"/>
      <c r="Q314" s="1996"/>
      <c r="R314" s="1996"/>
      <c r="S314" s="4404"/>
      <c r="T314" s="4400"/>
      <c r="U314" s="2066"/>
      <c r="V314" s="2066"/>
      <c r="W314" s="2066"/>
      <c r="X314" s="2066"/>
      <c r="Y314" s="2067"/>
      <c r="Z314" s="2068"/>
    </row>
    <row r="315" spans="1:38" ht="19.5" customHeight="1">
      <c r="A315" s="5742"/>
      <c r="B315" s="2069" t="s">
        <v>112</v>
      </c>
      <c r="C315" s="4883"/>
      <c r="D315" s="4883"/>
      <c r="E315" s="4883"/>
      <c r="F315" s="4883"/>
      <c r="G315" s="4883"/>
      <c r="H315" s="4884"/>
      <c r="I315" s="4851"/>
      <c r="J315" s="4883"/>
      <c r="K315" s="4883"/>
      <c r="L315" s="4883"/>
      <c r="M315" s="4883"/>
      <c r="N315" s="4885"/>
      <c r="O315" s="4854"/>
      <c r="P315" s="4880"/>
      <c r="Q315" s="4880"/>
      <c r="R315" s="4880"/>
      <c r="S315" s="4880"/>
      <c r="T315" s="4881"/>
      <c r="U315" s="4854"/>
      <c r="V315" s="4880"/>
      <c r="W315" s="4880"/>
      <c r="X315" s="4880"/>
      <c r="Y315" s="4880"/>
      <c r="Z315" s="4881"/>
    </row>
    <row r="316" spans="1:38">
      <c r="A316" s="5742"/>
      <c r="B316" s="2070" t="s">
        <v>668</v>
      </c>
      <c r="C316" s="4853"/>
      <c r="D316" s="4886"/>
      <c r="E316" s="4886"/>
      <c r="F316" s="4886"/>
      <c r="G316" s="4886"/>
      <c r="H316" s="4887"/>
      <c r="I316" s="4853"/>
      <c r="J316" s="4886"/>
      <c r="K316" s="4886"/>
      <c r="L316" s="4886"/>
      <c r="M316" s="4886"/>
      <c r="N316" s="4887"/>
      <c r="O316" s="4854"/>
      <c r="P316" s="4880"/>
      <c r="Q316" s="4880"/>
      <c r="R316" s="4880"/>
      <c r="S316" s="4880"/>
      <c r="T316" s="4881"/>
      <c r="U316" s="4854"/>
      <c r="V316" s="4880"/>
      <c r="W316" s="4880"/>
      <c r="X316" s="4880"/>
      <c r="Y316" s="4880"/>
      <c r="Z316" s="4881"/>
    </row>
    <row r="317" spans="1:38">
      <c r="A317" s="5742"/>
      <c r="B317" s="2070" t="s">
        <v>110</v>
      </c>
      <c r="C317" s="4853"/>
      <c r="D317" s="4886"/>
      <c r="E317" s="4886"/>
      <c r="F317" s="4886"/>
      <c r="G317" s="4886"/>
      <c r="H317" s="4887"/>
      <c r="I317" s="4853"/>
      <c r="J317" s="4886"/>
      <c r="K317" s="4886"/>
      <c r="L317" s="4886"/>
      <c r="M317" s="4886"/>
      <c r="N317" s="4888"/>
      <c r="O317" s="4889"/>
      <c r="P317" s="4880"/>
      <c r="Q317" s="4880"/>
      <c r="R317" s="4880"/>
      <c r="S317" s="4880"/>
      <c r="T317" s="4881"/>
      <c r="U317" s="4854"/>
      <c r="V317" s="4880"/>
      <c r="W317" s="4880"/>
      <c r="X317" s="4880"/>
      <c r="Y317" s="4880"/>
      <c r="Z317" s="4881"/>
    </row>
    <row r="318" spans="1:38" ht="15.75" thickBot="1">
      <c r="A318" s="5742"/>
      <c r="B318" s="2071" t="s">
        <v>109</v>
      </c>
      <c r="C318" s="4890"/>
      <c r="D318" s="4852"/>
      <c r="E318" s="4852"/>
      <c r="F318" s="4852"/>
      <c r="G318" s="4852"/>
      <c r="H318" s="4891"/>
      <c r="I318" s="4890"/>
      <c r="J318" s="4852"/>
      <c r="K318" s="4852"/>
      <c r="L318" s="4852"/>
      <c r="M318" s="4852"/>
      <c r="N318" s="4891"/>
      <c r="O318" s="4892"/>
      <c r="P318" s="4857"/>
      <c r="Q318" s="4857"/>
      <c r="R318" s="4857"/>
      <c r="S318" s="4857"/>
      <c r="T318" s="4882"/>
      <c r="U318" s="4893"/>
      <c r="V318" s="4857"/>
      <c r="W318" s="4857"/>
      <c r="X318" s="4857"/>
      <c r="Y318" s="4857"/>
      <c r="Z318" s="4882"/>
      <c r="AD318" s="2567"/>
      <c r="AE318" s="2567"/>
      <c r="AF318" s="2498"/>
      <c r="AG318" s="2567"/>
      <c r="AH318" s="2567"/>
      <c r="AI318" s="2498"/>
      <c r="AJ318" s="2567"/>
      <c r="AK318" s="2567"/>
      <c r="AL318" s="2567"/>
    </row>
    <row r="319" spans="1:38" ht="15.75" thickBot="1">
      <c r="A319" s="5743"/>
      <c r="B319" s="2072" t="s">
        <v>452</v>
      </c>
      <c r="C319" s="4894"/>
      <c r="D319" s="4894"/>
      <c r="E319" s="4894"/>
      <c r="F319" s="4895"/>
      <c r="G319" s="4855"/>
      <c r="H319" s="4856"/>
      <c r="I319" s="4894"/>
      <c r="J319" s="4894"/>
      <c r="K319" s="4894"/>
      <c r="L319" s="4894"/>
      <c r="M319" s="4894"/>
      <c r="N319" s="4896"/>
      <c r="O319" s="4877"/>
      <c r="P319" s="4878"/>
      <c r="Q319" s="4879"/>
      <c r="R319" s="4878"/>
      <c r="S319" s="4897"/>
      <c r="T319" s="4898"/>
      <c r="U319" s="4879"/>
      <c r="V319" s="4878"/>
      <c r="W319" s="4878"/>
      <c r="X319" s="4878"/>
      <c r="Y319" s="4897"/>
      <c r="Z319" s="4898"/>
      <c r="AD319" s="2567"/>
      <c r="AE319" s="2567"/>
      <c r="AF319" s="2498"/>
      <c r="AG319" s="2567"/>
      <c r="AH319" s="2567"/>
      <c r="AI319" s="2498"/>
      <c r="AJ319" s="2567"/>
      <c r="AK319" s="2567"/>
      <c r="AL319" s="2567"/>
    </row>
    <row r="320" spans="1:38" ht="15.75" customHeight="1">
      <c r="A320" s="5741" t="s">
        <v>669</v>
      </c>
      <c r="B320" s="2075" t="s">
        <v>670</v>
      </c>
      <c r="C320" s="2017"/>
      <c r="D320" s="2017"/>
      <c r="E320" s="2017"/>
      <c r="F320" s="2076"/>
      <c r="G320" s="2017"/>
      <c r="H320" s="2018"/>
      <c r="I320" s="2077"/>
      <c r="J320" s="2017"/>
      <c r="K320" s="2017"/>
      <c r="L320" s="2017"/>
      <c r="M320" s="2017"/>
      <c r="N320" s="2078"/>
      <c r="O320" s="2017"/>
      <c r="P320" s="2017"/>
      <c r="Q320" s="2017"/>
      <c r="R320" s="2076"/>
      <c r="S320" s="1970"/>
      <c r="T320" s="2018"/>
      <c r="U320" s="2017"/>
      <c r="V320" s="2076"/>
      <c r="W320" s="2076"/>
      <c r="X320" s="2076"/>
      <c r="Y320" s="2076"/>
      <c r="Z320" s="2018"/>
      <c r="AD320" s="2567"/>
      <c r="AE320" s="2567"/>
      <c r="AF320" s="2498"/>
      <c r="AG320" s="2567"/>
      <c r="AH320" s="2567"/>
      <c r="AI320" s="2498"/>
      <c r="AJ320" s="2567"/>
      <c r="AK320" s="2567"/>
      <c r="AL320" s="2567"/>
    </row>
    <row r="321" spans="1:38" ht="15.75" thickBot="1">
      <c r="A321" s="5742"/>
      <c r="B321" s="2079" t="s">
        <v>671</v>
      </c>
      <c r="C321" s="2017"/>
      <c r="D321" s="2017"/>
      <c r="E321" s="2017"/>
      <c r="F321" s="2017"/>
      <c r="G321" s="2017"/>
      <c r="H321" s="2018"/>
      <c r="I321" s="1720"/>
      <c r="J321" s="1721"/>
      <c r="K321" s="1720"/>
      <c r="L321" s="1721"/>
      <c r="M321" s="1970"/>
      <c r="N321" s="1971"/>
      <c r="O321" s="4924"/>
      <c r="P321" s="4914"/>
      <c r="Q321" s="4914"/>
      <c r="R321" s="4925"/>
      <c r="S321" s="4926"/>
      <c r="T321" s="4903"/>
      <c r="U321" s="4914"/>
      <c r="V321" s="4925"/>
      <c r="W321" s="4925"/>
      <c r="X321" s="4925"/>
      <c r="Y321" s="4925"/>
      <c r="Z321" s="4903"/>
      <c r="AD321" s="2567"/>
      <c r="AE321" s="2567"/>
      <c r="AF321" s="2498"/>
      <c r="AG321" s="2567"/>
      <c r="AH321" s="2567"/>
      <c r="AI321" s="2498"/>
      <c r="AJ321" s="2567"/>
      <c r="AK321" s="2567"/>
      <c r="AL321" s="2567"/>
    </row>
    <row r="322" spans="1:38" ht="15.75" hidden="1" thickBot="1">
      <c r="A322" s="5742"/>
      <c r="B322" s="2080"/>
      <c r="C322" s="1965"/>
      <c r="D322" s="1930"/>
      <c r="E322" s="1930"/>
      <c r="F322" s="1930"/>
      <c r="G322" s="1964"/>
      <c r="H322" s="2056"/>
      <c r="I322" s="1965"/>
      <c r="J322" s="1964"/>
      <c r="K322" s="1965"/>
      <c r="L322" s="1965"/>
      <c r="M322" s="1965"/>
      <c r="N322" s="1966"/>
      <c r="O322" s="1963"/>
      <c r="P322" s="1964"/>
      <c r="Q322" s="1965"/>
      <c r="R322" s="1964"/>
      <c r="S322" s="1965"/>
      <c r="T322" s="2056"/>
      <c r="U322" s="1965"/>
      <c r="V322" s="1964"/>
      <c r="W322" s="1964"/>
      <c r="X322" s="1964"/>
      <c r="Y322" s="1964"/>
      <c r="Z322" s="1931"/>
      <c r="AD322" s="2567"/>
      <c r="AE322" s="2567"/>
      <c r="AF322" s="2498"/>
      <c r="AG322" s="2567"/>
      <c r="AH322" s="2567"/>
      <c r="AI322" s="2498"/>
      <c r="AJ322" s="2567"/>
      <c r="AK322" s="2567"/>
      <c r="AL322" s="2567"/>
    </row>
    <row r="323" spans="1:38" ht="15.75" thickBot="1">
      <c r="A323" s="5743"/>
      <c r="B323" s="1937" t="s">
        <v>452</v>
      </c>
      <c r="C323" s="1988"/>
      <c r="D323" s="1988"/>
      <c r="E323" s="1988"/>
      <c r="F323" s="1938"/>
      <c r="G323" s="1988"/>
      <c r="H323" s="1939"/>
      <c r="I323" s="1988"/>
      <c r="J323" s="1988"/>
      <c r="K323" s="1988"/>
      <c r="L323" s="1988"/>
      <c r="M323" s="1988"/>
      <c r="N323" s="1939"/>
      <c r="O323" s="1944"/>
      <c r="P323" s="1945"/>
      <c r="Q323" s="1946"/>
      <c r="R323" s="1945"/>
      <c r="S323" s="2073"/>
      <c r="T323" s="2074"/>
      <c r="U323" s="1946"/>
      <c r="V323" s="1945"/>
      <c r="W323" s="1945"/>
      <c r="X323" s="1945"/>
      <c r="Y323" s="2073"/>
      <c r="Z323" s="2074"/>
      <c r="AD323" s="2567"/>
      <c r="AE323" s="2567"/>
      <c r="AF323" s="2498"/>
      <c r="AG323" s="2567"/>
      <c r="AH323" s="2567"/>
      <c r="AI323" s="2498"/>
      <c r="AJ323" s="2567"/>
      <c r="AK323" s="2567"/>
      <c r="AL323" s="2567"/>
    </row>
    <row r="324" spans="1:38">
      <c r="A324" s="5741" t="s">
        <v>68</v>
      </c>
      <c r="B324" s="2081" t="s">
        <v>285</v>
      </c>
      <c r="C324" s="3985"/>
      <c r="D324" s="3986"/>
      <c r="E324" s="3986"/>
      <c r="F324" s="3986"/>
      <c r="G324" s="3987"/>
      <c r="H324" s="3988"/>
      <c r="I324" s="3985"/>
      <c r="J324" s="3986"/>
      <c r="K324" s="3986"/>
      <c r="L324" s="3986"/>
      <c r="M324" s="3987"/>
      <c r="N324" s="3988"/>
      <c r="O324" s="4942"/>
      <c r="P324" s="4943"/>
      <c r="Q324" s="4943"/>
      <c r="R324" s="4943"/>
      <c r="S324" s="4943"/>
      <c r="T324" s="4944"/>
      <c r="U324" s="4942"/>
      <c r="V324" s="4943"/>
      <c r="W324" s="4943"/>
      <c r="X324" s="4943"/>
      <c r="Y324" s="4943"/>
      <c r="Z324" s="4945"/>
      <c r="AD324" s="2567"/>
      <c r="AE324" s="2567"/>
      <c r="AF324" s="2498"/>
      <c r="AG324" s="2567"/>
      <c r="AH324" s="2567"/>
      <c r="AI324" s="2498"/>
      <c r="AJ324" s="2567"/>
      <c r="AK324" s="2567"/>
      <c r="AL324" s="2567"/>
    </row>
    <row r="325" spans="1:38">
      <c r="A325" s="5742"/>
      <c r="B325" s="2082" t="s">
        <v>103</v>
      </c>
      <c r="C325" s="3985"/>
      <c r="D325" s="3986"/>
      <c r="E325" s="3986"/>
      <c r="F325" s="3986"/>
      <c r="G325" s="3987"/>
      <c r="H325" s="3988"/>
      <c r="I325" s="3985"/>
      <c r="J325" s="3986"/>
      <c r="K325" s="3986"/>
      <c r="L325" s="3986"/>
      <c r="M325" s="3987"/>
      <c r="N325" s="3988"/>
      <c r="O325" s="4946"/>
      <c r="P325" s="4947"/>
      <c r="Q325" s="4947"/>
      <c r="R325" s="4947"/>
      <c r="S325" s="4947"/>
      <c r="T325" s="4948"/>
      <c r="U325" s="4946"/>
      <c r="V325" s="4947"/>
      <c r="W325" s="4947"/>
      <c r="X325" s="4947"/>
      <c r="Y325" s="4947"/>
      <c r="Z325" s="4949"/>
      <c r="AD325" s="2567"/>
      <c r="AE325" s="2567"/>
      <c r="AF325" s="2498"/>
      <c r="AG325" s="2567"/>
      <c r="AH325" s="2567"/>
      <c r="AI325" s="2498"/>
      <c r="AJ325" s="2567"/>
      <c r="AK325" s="2567"/>
      <c r="AL325" s="2567"/>
    </row>
    <row r="326" spans="1:38" ht="24.75">
      <c r="A326" s="5742"/>
      <c r="B326" s="1928" t="s">
        <v>672</v>
      </c>
      <c r="C326" s="3985"/>
      <c r="D326" s="3986"/>
      <c r="E326" s="3986"/>
      <c r="F326" s="3986"/>
      <c r="G326" s="3987"/>
      <c r="H326" s="3988"/>
      <c r="I326" s="3985"/>
      <c r="J326" s="3986"/>
      <c r="K326" s="3986"/>
      <c r="L326" s="3986"/>
      <c r="M326" s="3987"/>
      <c r="N326" s="3988"/>
      <c r="O326" s="4946"/>
      <c r="P326" s="4947"/>
      <c r="Q326" s="4947"/>
      <c r="R326" s="4947"/>
      <c r="S326" s="4947"/>
      <c r="T326" s="4948"/>
      <c r="U326" s="4946"/>
      <c r="V326" s="4947"/>
      <c r="W326" s="4947"/>
      <c r="X326" s="4947"/>
      <c r="Y326" s="4947"/>
      <c r="Z326" s="4949"/>
    </row>
    <row r="327" spans="1:38" ht="13.5" customHeight="1">
      <c r="A327" s="5742"/>
      <c r="B327" s="2083" t="s">
        <v>286</v>
      </c>
      <c r="C327" s="4591"/>
      <c r="D327" s="4570"/>
      <c r="E327" s="4570"/>
      <c r="F327" s="4570"/>
      <c r="G327" s="4571"/>
      <c r="H327" s="4572"/>
      <c r="I327" s="4591"/>
      <c r="J327" s="4570"/>
      <c r="K327" s="4570"/>
      <c r="L327" s="4570"/>
      <c r="M327" s="4571"/>
      <c r="N327" s="4572"/>
      <c r="O327" s="4946"/>
      <c r="P327" s="4947"/>
      <c r="Q327" s="4947"/>
      <c r="R327" s="4947"/>
      <c r="S327" s="4947"/>
      <c r="T327" s="4948"/>
      <c r="U327" s="4946"/>
      <c r="V327" s="4947"/>
      <c r="W327" s="4947"/>
      <c r="X327" s="4947"/>
      <c r="Y327" s="4947"/>
      <c r="Z327" s="4949"/>
    </row>
    <row r="328" spans="1:38">
      <c r="A328" s="5742"/>
      <c r="B328" s="2083" t="s">
        <v>673</v>
      </c>
      <c r="C328" s="4569"/>
      <c r="D328" s="4570"/>
      <c r="E328" s="4570"/>
      <c r="F328" s="4570"/>
      <c r="G328" s="4571"/>
      <c r="H328" s="4572"/>
      <c r="I328" s="4569"/>
      <c r="J328" s="4570"/>
      <c r="K328" s="4570"/>
      <c r="L328" s="4570"/>
      <c r="M328" s="4571"/>
      <c r="N328" s="4572"/>
      <c r="O328" s="4946"/>
      <c r="P328" s="4947"/>
      <c r="Q328" s="4947"/>
      <c r="R328" s="4947"/>
      <c r="S328" s="4947"/>
      <c r="T328" s="4948"/>
      <c r="U328" s="4946"/>
      <c r="V328" s="4947"/>
      <c r="W328" s="4947"/>
      <c r="X328" s="4947"/>
      <c r="Y328" s="4947"/>
      <c r="Z328" s="4949"/>
    </row>
    <row r="329" spans="1:38" ht="15.75" customHeight="1" thickBot="1">
      <c r="A329" s="5742"/>
      <c r="B329" s="2084" t="s">
        <v>104</v>
      </c>
      <c r="C329" s="4390"/>
      <c r="D329" s="4391"/>
      <c r="E329" s="4390"/>
      <c r="F329" s="4391"/>
      <c r="G329" s="4563"/>
      <c r="H329" s="4564"/>
      <c r="I329" s="4390"/>
      <c r="J329" s="4391"/>
      <c r="K329" s="4390"/>
      <c r="L329" s="4391"/>
      <c r="M329" s="4563"/>
      <c r="N329" s="4564"/>
      <c r="O329" s="4950"/>
      <c r="P329" s="4951"/>
      <c r="Q329" s="4951"/>
      <c r="R329" s="4951"/>
      <c r="S329" s="4951"/>
      <c r="T329" s="4952"/>
      <c r="U329" s="4950"/>
      <c r="V329" s="4951"/>
      <c r="W329" s="4951"/>
      <c r="X329" s="4951"/>
      <c r="Y329" s="4951"/>
      <c r="Z329" s="4953"/>
    </row>
    <row r="330" spans="1:38" ht="15.75" thickBot="1">
      <c r="A330" s="5743"/>
      <c r="B330" s="2064" t="s">
        <v>452</v>
      </c>
      <c r="C330" s="4531"/>
      <c r="D330" s="4531"/>
      <c r="E330" s="4510"/>
      <c r="F330" s="4510"/>
      <c r="G330" s="4538"/>
      <c r="H330" s="3983"/>
      <c r="I330" s="4531"/>
      <c r="J330" s="4531"/>
      <c r="K330" s="4510"/>
      <c r="L330" s="4510"/>
      <c r="M330" s="4538"/>
      <c r="N330" s="3983"/>
      <c r="O330" s="4902"/>
      <c r="P330" s="4906"/>
      <c r="Q330" s="4906"/>
      <c r="R330" s="4906"/>
      <c r="S330" s="4913"/>
      <c r="T330" s="4939"/>
      <c r="U330" s="4940"/>
      <c r="V330" s="4906"/>
      <c r="W330" s="4906"/>
      <c r="X330" s="4906"/>
      <c r="Y330" s="4906"/>
      <c r="Z330" s="4941"/>
    </row>
    <row r="331" spans="1:38">
      <c r="A331" s="5741" t="s">
        <v>453</v>
      </c>
      <c r="B331" s="1962" t="s">
        <v>266</v>
      </c>
      <c r="C331" s="4703"/>
      <c r="D331" s="4703"/>
      <c r="E331" s="4703"/>
      <c r="F331" s="4703"/>
      <c r="G331" s="4703"/>
      <c r="H331" s="4704"/>
      <c r="I331" s="4705"/>
      <c r="J331" s="4703"/>
      <c r="K331" s="4703"/>
      <c r="L331" s="4703"/>
      <c r="M331" s="4706"/>
      <c r="N331" s="4703"/>
      <c r="O331" s="4707"/>
      <c r="P331" s="4708"/>
      <c r="Q331" s="4708"/>
      <c r="R331" s="4708"/>
      <c r="S331" s="4500"/>
      <c r="T331" s="4709"/>
      <c r="U331" s="4500"/>
      <c r="V331" s="4708"/>
      <c r="W331" s="4708"/>
      <c r="X331" s="4708"/>
      <c r="Y331" s="4708"/>
      <c r="Z331" s="4709"/>
    </row>
    <row r="332" spans="1:38" ht="17.25" customHeight="1" thickBot="1">
      <c r="A332" s="5742"/>
      <c r="B332" s="2085" t="s">
        <v>267</v>
      </c>
      <c r="C332" s="4500"/>
      <c r="D332" s="4708"/>
      <c r="E332" s="4708"/>
      <c r="F332" s="4500"/>
      <c r="G332" s="4708"/>
      <c r="H332" s="4709"/>
      <c r="I332" s="4500"/>
      <c r="J332" s="4500"/>
      <c r="K332" s="4500"/>
      <c r="L332" s="4500"/>
      <c r="M332" s="4500"/>
      <c r="N332" s="4704"/>
      <c r="O332" s="4542"/>
      <c r="P332" s="4542"/>
      <c r="Q332" s="4542"/>
      <c r="R332" s="4504"/>
      <c r="S332" s="4542"/>
      <c r="T332" s="4710"/>
      <c r="U332" s="4542"/>
      <c r="V332" s="4504"/>
      <c r="W332" s="4504"/>
      <c r="X332" s="4504"/>
      <c r="Y332" s="4504"/>
      <c r="Z332" s="4710"/>
    </row>
    <row r="333" spans="1:38" ht="15.75" thickBot="1">
      <c r="A333" s="5769"/>
      <c r="B333" s="1937" t="s">
        <v>452</v>
      </c>
      <c r="C333" s="4533"/>
      <c r="D333" s="4531"/>
      <c r="E333" s="4531"/>
      <c r="F333" s="4510"/>
      <c r="G333" s="4169"/>
      <c r="H333" s="4418"/>
      <c r="I333" s="4531"/>
      <c r="J333" s="4531"/>
      <c r="K333" s="4531"/>
      <c r="L333" s="4531"/>
      <c r="M333" s="4169"/>
      <c r="N333" s="4418"/>
      <c r="O333" s="4531"/>
      <c r="P333" s="4531"/>
      <c r="Q333" s="4510"/>
      <c r="R333" s="4510"/>
      <c r="S333" s="4557"/>
      <c r="T333" s="4558"/>
      <c r="U333" s="4531"/>
      <c r="V333" s="4510"/>
      <c r="W333" s="4510"/>
      <c r="X333" s="4510"/>
      <c r="Y333" s="4557"/>
      <c r="Z333" s="4558"/>
    </row>
    <row r="334" spans="1:38" ht="12" customHeight="1">
      <c r="A334" s="5767" t="s">
        <v>70</v>
      </c>
      <c r="B334" s="2019" t="s">
        <v>674</v>
      </c>
      <c r="C334" s="2306"/>
      <c r="D334" s="2307"/>
      <c r="E334" s="2307"/>
      <c r="F334" s="2306"/>
      <c r="G334" s="2307"/>
      <c r="H334" s="2321"/>
      <c r="I334" s="2306"/>
      <c r="J334" s="2307"/>
      <c r="K334" s="2306"/>
      <c r="L334" s="2306"/>
      <c r="M334" s="2306"/>
      <c r="N334" s="2308"/>
      <c r="O334" s="3985"/>
      <c r="P334" s="3986"/>
      <c r="Q334" s="3986"/>
      <c r="R334" s="3986"/>
      <c r="S334" s="3987"/>
      <c r="T334" s="3988"/>
      <c r="U334" s="3985"/>
      <c r="V334" s="3986"/>
      <c r="W334" s="3986"/>
      <c r="X334" s="3986"/>
      <c r="Y334" s="3987"/>
      <c r="Z334" s="3988"/>
    </row>
    <row r="335" spans="1:38">
      <c r="A335" s="5768"/>
      <c r="B335" s="2019" t="s">
        <v>675</v>
      </c>
      <c r="C335" s="2306"/>
      <c r="D335" s="2307"/>
      <c r="E335" s="2307"/>
      <c r="F335" s="2306"/>
      <c r="G335" s="2307"/>
      <c r="H335" s="2321"/>
      <c r="I335" s="2306"/>
      <c r="J335" s="2306"/>
      <c r="K335" s="2306"/>
      <c r="L335" s="2306"/>
      <c r="M335" s="2306"/>
      <c r="N335" s="2308"/>
      <c r="O335" s="3985"/>
      <c r="P335" s="3986"/>
      <c r="Q335" s="3986"/>
      <c r="R335" s="3986"/>
      <c r="S335" s="3987"/>
      <c r="T335" s="3988"/>
      <c r="U335" s="3985"/>
      <c r="V335" s="3986"/>
      <c r="W335" s="3986"/>
      <c r="X335" s="3986"/>
      <c r="Y335" s="3987"/>
      <c r="Z335" s="3988"/>
    </row>
    <row r="336" spans="1:38" ht="15" customHeight="1">
      <c r="A336" s="5768"/>
      <c r="B336" s="2019" t="s">
        <v>676</v>
      </c>
      <c r="C336" s="2306"/>
      <c r="D336" s="2307"/>
      <c r="E336" s="2307"/>
      <c r="F336" s="2306"/>
      <c r="G336" s="2307"/>
      <c r="H336" s="2321"/>
      <c r="I336" s="2309"/>
      <c r="J336" s="2306"/>
      <c r="K336" s="2306"/>
      <c r="L336" s="2306"/>
      <c r="M336" s="2306"/>
      <c r="N336" s="2308"/>
      <c r="O336" s="3985"/>
      <c r="P336" s="3986"/>
      <c r="Q336" s="3986"/>
      <c r="R336" s="3986"/>
      <c r="S336" s="3987"/>
      <c r="T336" s="3988"/>
      <c r="U336" s="3985"/>
      <c r="V336" s="3986"/>
      <c r="W336" s="3986"/>
      <c r="X336" s="3986"/>
      <c r="Y336" s="3987"/>
      <c r="Z336" s="3988"/>
    </row>
    <row r="337" spans="1:28">
      <c r="A337" s="5768"/>
      <c r="B337" s="2019" t="s">
        <v>677</v>
      </c>
      <c r="C337" s="2306"/>
      <c r="D337" s="2306"/>
      <c r="E337" s="2306"/>
      <c r="F337" s="2306"/>
      <c r="G337" s="2307"/>
      <c r="H337" s="2321"/>
      <c r="I337" s="2309"/>
      <c r="J337" s="2307"/>
      <c r="K337" s="2306"/>
      <c r="L337" s="2306"/>
      <c r="M337" s="2306"/>
      <c r="N337" s="2308"/>
      <c r="O337" s="3985"/>
      <c r="P337" s="3986"/>
      <c r="Q337" s="3986"/>
      <c r="R337" s="3986"/>
      <c r="S337" s="3987"/>
      <c r="T337" s="3988"/>
      <c r="U337" s="3985"/>
      <c r="V337" s="3986"/>
      <c r="W337" s="3986"/>
      <c r="X337" s="3986"/>
      <c r="Y337" s="3987"/>
      <c r="Z337" s="3988"/>
    </row>
    <row r="338" spans="1:28">
      <c r="A338" s="5768"/>
      <c r="B338" s="2019" t="s">
        <v>126</v>
      </c>
      <c r="C338" s="2316"/>
      <c r="D338" s="2316"/>
      <c r="E338" s="2316"/>
      <c r="F338" s="2316"/>
      <c r="G338" s="2316"/>
      <c r="H338" s="2317"/>
      <c r="I338" s="2314"/>
      <c r="J338" s="2315"/>
      <c r="K338" s="2316"/>
      <c r="L338" s="2316"/>
      <c r="M338" s="2316"/>
      <c r="N338" s="2322"/>
      <c r="O338" s="3985"/>
      <c r="P338" s="3986"/>
      <c r="Q338" s="3986"/>
      <c r="R338" s="3986"/>
      <c r="S338" s="3987"/>
      <c r="T338" s="3988"/>
      <c r="U338" s="3985"/>
      <c r="V338" s="3986"/>
      <c r="W338" s="3986"/>
      <c r="X338" s="3986"/>
      <c r="Y338" s="3987"/>
      <c r="Z338" s="3988"/>
    </row>
    <row r="339" spans="1:28" ht="14.25" customHeight="1">
      <c r="A339" s="5768"/>
      <c r="B339" s="2019" t="s">
        <v>678</v>
      </c>
      <c r="C339" s="2304"/>
      <c r="D339" s="2304"/>
      <c r="E339" s="2304"/>
      <c r="F339" s="2304"/>
      <c r="G339" s="2304"/>
      <c r="H339" s="2318"/>
      <c r="I339" s="2313"/>
      <c r="J339" s="2305"/>
      <c r="K339" s="2304"/>
      <c r="L339" s="2304"/>
      <c r="M339" s="2304"/>
      <c r="N339" s="2310"/>
      <c r="O339" s="4591"/>
      <c r="P339" s="4570"/>
      <c r="Q339" s="4570"/>
      <c r="R339" s="4570"/>
      <c r="S339" s="4571"/>
      <c r="T339" s="4572"/>
      <c r="U339" s="4569"/>
      <c r="V339" s="4570"/>
      <c r="W339" s="4570"/>
      <c r="X339" s="4570"/>
      <c r="Y339" s="4571"/>
      <c r="Z339" s="4572"/>
      <c r="AB339" t="s">
        <v>701</v>
      </c>
    </row>
    <row r="340" spans="1:28">
      <c r="A340" s="5768"/>
      <c r="B340" s="2019" t="s">
        <v>679</v>
      </c>
      <c r="C340" s="2306"/>
      <c r="D340" s="2306"/>
      <c r="E340" s="2306"/>
      <c r="F340" s="2306"/>
      <c r="G340" s="2306"/>
      <c r="H340" s="2321"/>
      <c r="I340" s="2309"/>
      <c r="J340" s="2307"/>
      <c r="K340" s="2306"/>
      <c r="L340" s="2306"/>
      <c r="M340" s="2306"/>
      <c r="N340" s="4502"/>
      <c r="O340" s="4569"/>
      <c r="P340" s="4570"/>
      <c r="Q340" s="4570"/>
      <c r="R340" s="4570"/>
      <c r="S340" s="4571"/>
      <c r="T340" s="4572"/>
      <c r="U340" s="4569"/>
      <c r="V340" s="4570"/>
      <c r="W340" s="4570"/>
      <c r="X340" s="4570"/>
      <c r="Y340" s="4571"/>
      <c r="Z340" s="4572"/>
    </row>
    <row r="341" spans="1:28" ht="15.75" thickBot="1">
      <c r="A341" s="5768"/>
      <c r="B341" s="2019" t="s">
        <v>680</v>
      </c>
      <c r="C341" s="2316"/>
      <c r="D341" s="2316"/>
      <c r="E341" s="2316"/>
      <c r="F341" s="2316"/>
      <c r="G341" s="2316"/>
      <c r="H341" s="2317"/>
      <c r="I341" s="2314"/>
      <c r="J341" s="2315"/>
      <c r="K341" s="2316"/>
      <c r="L341" s="2316"/>
      <c r="M341" s="2316"/>
      <c r="N341" s="2322"/>
      <c r="O341" s="4390"/>
      <c r="P341" s="4391"/>
      <c r="Q341" s="4390"/>
      <c r="R341" s="4391"/>
      <c r="S341" s="4563"/>
      <c r="T341" s="4564"/>
      <c r="U341" s="4393"/>
      <c r="V341" s="4391"/>
      <c r="W341" s="4391"/>
      <c r="X341" s="4391"/>
      <c r="Y341" s="4391"/>
      <c r="Z341" s="4592"/>
    </row>
    <row r="342" spans="1:28" ht="15.75" thickBot="1">
      <c r="A342" s="5768"/>
      <c r="B342" s="1937" t="s">
        <v>452</v>
      </c>
      <c r="C342" s="2320"/>
      <c r="D342" s="2319"/>
      <c r="E342" s="2319"/>
      <c r="F342" s="2311"/>
      <c r="G342" s="2319"/>
      <c r="H342" s="2312"/>
      <c r="I342" s="2319"/>
      <c r="J342" s="2319"/>
      <c r="K342" s="2319"/>
      <c r="L342" s="2319"/>
      <c r="M342" s="2319"/>
      <c r="N342" s="2312"/>
      <c r="O342" s="2319"/>
      <c r="P342" s="4531"/>
      <c r="Q342" s="4510"/>
      <c r="R342" s="4510"/>
      <c r="S342" s="4538"/>
      <c r="T342" s="3983"/>
      <c r="U342" s="4533"/>
      <c r="V342" s="2311"/>
      <c r="W342" s="2311"/>
      <c r="X342" s="2311"/>
      <c r="Y342" s="2311"/>
      <c r="Z342" s="2323"/>
    </row>
    <row r="343" spans="1:28">
      <c r="A343" s="5781" t="s">
        <v>71</v>
      </c>
      <c r="B343" s="2405" t="s">
        <v>681</v>
      </c>
      <c r="C343" s="2406"/>
      <c r="D343" s="2406"/>
      <c r="E343" s="2406"/>
      <c r="F343" s="2406"/>
      <c r="G343" s="2406"/>
      <c r="H343" s="2407"/>
      <c r="I343" s="2408"/>
      <c r="J343" s="2406"/>
      <c r="K343" s="2406"/>
      <c r="L343" s="2406"/>
      <c r="M343" s="2406"/>
      <c r="N343" s="2407"/>
      <c r="O343" s="2430"/>
      <c r="P343" s="2431"/>
      <c r="Q343" s="2431"/>
      <c r="R343" s="2431"/>
      <c r="S343" s="4593"/>
      <c r="T343" s="2432"/>
      <c r="U343" s="2430"/>
      <c r="V343" s="2431"/>
      <c r="W343" s="2431"/>
      <c r="X343" s="2431"/>
      <c r="Y343" s="2431"/>
      <c r="Z343" s="2433"/>
    </row>
    <row r="344" spans="1:28" ht="25.5" customHeight="1">
      <c r="A344" s="5773"/>
      <c r="B344" s="2409" t="s">
        <v>682</v>
      </c>
      <c r="C344" s="2406"/>
      <c r="D344" s="2406"/>
      <c r="E344" s="2406"/>
      <c r="F344" s="2406"/>
      <c r="G344" s="2406"/>
      <c r="H344" s="4954"/>
      <c r="I344" s="2408"/>
      <c r="J344" s="2406"/>
      <c r="K344" s="2406"/>
      <c r="L344" s="2406"/>
      <c r="M344" s="2406"/>
      <c r="N344" s="2407"/>
      <c r="O344" s="2395"/>
      <c r="P344" s="2394"/>
      <c r="Q344" s="2431"/>
      <c r="R344" s="2394"/>
      <c r="S344" s="2410"/>
      <c r="T344" s="2434"/>
      <c r="U344" s="2395"/>
      <c r="V344" s="2394"/>
      <c r="W344" s="2431"/>
      <c r="X344" s="2394"/>
      <c r="Y344" s="2410"/>
      <c r="Z344" s="2434"/>
    </row>
    <row r="345" spans="1:28">
      <c r="A345" s="5773"/>
      <c r="B345" s="2411" t="s">
        <v>683</v>
      </c>
      <c r="C345" s="2435"/>
      <c r="D345" s="2435"/>
      <c r="E345" s="2435"/>
      <c r="F345" s="2435"/>
      <c r="G345" s="2435"/>
      <c r="H345" s="4955"/>
      <c r="I345" s="2436"/>
      <c r="J345" s="2435"/>
      <c r="K345" s="2435"/>
      <c r="L345" s="2435"/>
      <c r="M345" s="2435"/>
      <c r="N345" s="2437"/>
      <c r="O345" s="2392"/>
      <c r="P345" s="2391"/>
      <c r="Q345" s="2391"/>
      <c r="R345" s="2391"/>
      <c r="S345" s="2391"/>
      <c r="T345" s="2393"/>
      <c r="U345" s="2392"/>
      <c r="V345" s="2391"/>
      <c r="W345" s="2391"/>
      <c r="X345" s="2391"/>
      <c r="Y345" s="2391"/>
      <c r="Z345" s="2393"/>
    </row>
    <row r="346" spans="1:28">
      <c r="A346" s="5773"/>
      <c r="B346" s="2409" t="s">
        <v>684</v>
      </c>
      <c r="C346" s="2406"/>
      <c r="D346" s="2406"/>
      <c r="E346" s="2406"/>
      <c r="F346" s="2406"/>
      <c r="G346" s="2406"/>
      <c r="H346" s="4954"/>
      <c r="I346" s="2408"/>
      <c r="J346" s="2406"/>
      <c r="K346" s="2406"/>
      <c r="L346" s="2406"/>
      <c r="M346" s="2406"/>
      <c r="N346" s="2407"/>
      <c r="O346" s="2395"/>
      <c r="P346" s="2394"/>
      <c r="Q346" s="2431"/>
      <c r="R346" s="2394"/>
      <c r="S346" s="2410"/>
      <c r="T346" s="2438"/>
      <c r="U346" s="2395"/>
      <c r="V346" s="2394"/>
      <c r="W346" s="2431"/>
      <c r="X346" s="2394"/>
      <c r="Y346" s="2394"/>
      <c r="Z346" s="2438"/>
    </row>
    <row r="347" spans="1:28" ht="26.25">
      <c r="A347" s="5773"/>
      <c r="B347" s="2409" t="s">
        <v>685</v>
      </c>
      <c r="C347" s="2406"/>
      <c r="D347" s="2406"/>
      <c r="E347" s="2406"/>
      <c r="F347" s="2406"/>
      <c r="G347" s="2406"/>
      <c r="H347" s="2407"/>
      <c r="I347" s="2408"/>
      <c r="J347" s="2406"/>
      <c r="K347" s="2406"/>
      <c r="L347" s="2406"/>
      <c r="M347" s="2406"/>
      <c r="N347" s="2407"/>
      <c r="O347" s="2400"/>
      <c r="P347" s="2402"/>
      <c r="Q347" s="2398"/>
      <c r="R347" s="2402"/>
      <c r="S347" s="2402"/>
      <c r="T347" s="2403"/>
      <c r="U347" s="2395"/>
      <c r="V347" s="2395"/>
      <c r="W347" s="2430"/>
      <c r="X347" s="2395"/>
      <c r="Y347" s="2394"/>
      <c r="Z347" s="2438"/>
    </row>
    <row r="348" spans="1:28" ht="26.25">
      <c r="A348" s="5773"/>
      <c r="B348" s="2409" t="s">
        <v>686</v>
      </c>
      <c r="C348" s="2406"/>
      <c r="D348" s="2406"/>
      <c r="E348" s="2406"/>
      <c r="F348" s="2406"/>
      <c r="G348" s="2406"/>
      <c r="H348" s="2407"/>
      <c r="I348" s="2408"/>
      <c r="J348" s="2406"/>
      <c r="K348" s="2406"/>
      <c r="L348" s="2406"/>
      <c r="M348" s="2406"/>
      <c r="N348" s="2407"/>
      <c r="O348" s="2395"/>
      <c r="P348" s="2394"/>
      <c r="Q348" s="2431"/>
      <c r="R348" s="2394"/>
      <c r="S348" s="2394"/>
      <c r="T348" s="2438"/>
      <c r="U348" s="2439"/>
      <c r="V348" s="2439"/>
      <c r="W348" s="2397"/>
      <c r="X348" s="2439"/>
      <c r="Y348" s="2439"/>
      <c r="Z348" s="2440"/>
    </row>
    <row r="349" spans="1:28">
      <c r="A349" s="5773"/>
      <c r="B349" s="2409" t="s">
        <v>687</v>
      </c>
      <c r="C349" s="2406"/>
      <c r="D349" s="2406"/>
      <c r="E349" s="2406"/>
      <c r="F349" s="2406"/>
      <c r="G349" s="2406"/>
      <c r="H349" s="2407"/>
      <c r="I349" s="2408"/>
      <c r="J349" s="2406"/>
      <c r="K349" s="2406"/>
      <c r="L349" s="2406"/>
      <c r="M349" s="2406"/>
      <c r="N349" s="2407"/>
      <c r="O349" s="2400"/>
      <c r="P349" s="2402"/>
      <c r="Q349" s="2398"/>
      <c r="R349" s="2402"/>
      <c r="S349" s="2402"/>
      <c r="T349" s="2403"/>
      <c r="U349" s="2439"/>
      <c r="V349" s="2412"/>
      <c r="W349" s="2396"/>
      <c r="X349" s="2412"/>
      <c r="Y349" s="2412"/>
      <c r="Z349" s="2440"/>
    </row>
    <row r="350" spans="1:28" ht="17.25" customHeight="1">
      <c r="A350" s="5773"/>
      <c r="B350" s="2441" t="s">
        <v>688</v>
      </c>
      <c r="C350" s="2406"/>
      <c r="D350" s="2406"/>
      <c r="E350" s="2406"/>
      <c r="F350" s="2406"/>
      <c r="G350" s="2406"/>
      <c r="H350" s="2458"/>
      <c r="I350" s="2459"/>
      <c r="J350" s="2406"/>
      <c r="K350" s="2406"/>
      <c r="L350" s="2406"/>
      <c r="M350" s="2406"/>
      <c r="N350" s="2407"/>
      <c r="O350" s="2400"/>
      <c r="P350" s="2402"/>
      <c r="Q350" s="2398"/>
      <c r="R350" s="2402"/>
      <c r="S350" s="2413"/>
      <c r="T350" s="2442"/>
      <c r="U350" s="2401"/>
      <c r="V350" s="2414"/>
      <c r="W350" s="2443"/>
      <c r="X350" s="2414"/>
      <c r="Y350" s="2414"/>
      <c r="Z350" s="2415"/>
    </row>
    <row r="351" spans="1:28" ht="26.25">
      <c r="A351" s="5773"/>
      <c r="B351" s="2409" t="s">
        <v>689</v>
      </c>
      <c r="C351" s="2406"/>
      <c r="D351" s="2406"/>
      <c r="E351" s="2406"/>
      <c r="F351" s="2406"/>
      <c r="G351" s="2406"/>
      <c r="H351" s="2458"/>
      <c r="I351" s="2459"/>
      <c r="J351" s="2406"/>
      <c r="K351" s="2406"/>
      <c r="L351" s="2406"/>
      <c r="M351" s="2406"/>
      <c r="N351" s="2458"/>
      <c r="O351" s="2408"/>
      <c r="P351" s="2406"/>
      <c r="Q351" s="2406"/>
      <c r="R351" s="2406"/>
      <c r="S351" s="2406"/>
      <c r="T351" s="2407"/>
      <c r="U351" s="2408"/>
      <c r="V351" s="2406"/>
      <c r="W351" s="2406"/>
      <c r="X351" s="2406"/>
      <c r="Y351" s="2406"/>
      <c r="Z351" s="2407"/>
    </row>
    <row r="352" spans="1:28" ht="26.25">
      <c r="A352" s="5773"/>
      <c r="B352" s="2409" t="s">
        <v>690</v>
      </c>
      <c r="C352" s="2406"/>
      <c r="D352" s="2406"/>
      <c r="E352" s="2406"/>
      <c r="F352" s="2406"/>
      <c r="G352" s="2406"/>
      <c r="H352" s="2458"/>
      <c r="I352" s="2459"/>
      <c r="J352" s="2406"/>
      <c r="K352" s="2406"/>
      <c r="L352" s="2406"/>
      <c r="M352" s="2406"/>
      <c r="N352" s="2458"/>
      <c r="O352" s="2400"/>
      <c r="P352" s="2402"/>
      <c r="Q352" s="2402"/>
      <c r="R352" s="2402"/>
      <c r="S352" s="2402"/>
      <c r="T352" s="2457"/>
      <c r="U352" s="2400"/>
      <c r="V352" s="2402"/>
      <c r="W352" s="2398"/>
      <c r="X352" s="2402"/>
      <c r="Y352" s="2402"/>
      <c r="Z352" s="2464"/>
    </row>
    <row r="353" spans="1:26" ht="26.25">
      <c r="A353" s="5773"/>
      <c r="B353" s="2409" t="s">
        <v>691</v>
      </c>
      <c r="C353" s="2406"/>
      <c r="D353" s="2406"/>
      <c r="E353" s="2406"/>
      <c r="F353" s="2406"/>
      <c r="G353" s="2406"/>
      <c r="H353" s="2407"/>
      <c r="I353" s="2408"/>
      <c r="J353" s="2406"/>
      <c r="K353" s="2406"/>
      <c r="L353" s="2406"/>
      <c r="M353" s="2406"/>
      <c r="N353" s="2407"/>
      <c r="O353" s="2408"/>
      <c r="P353" s="2408"/>
      <c r="Q353" s="2408"/>
      <c r="R353" s="2408"/>
      <c r="S353" s="2408"/>
      <c r="T353" s="2458"/>
      <c r="U353" s="2408"/>
      <c r="V353" s="2408"/>
      <c r="W353" s="2408"/>
      <c r="X353" s="2408"/>
      <c r="Y353" s="2408"/>
      <c r="Z353" s="2458"/>
    </row>
    <row r="354" spans="1:26">
      <c r="A354" s="5773"/>
      <c r="B354" s="2411" t="s">
        <v>692</v>
      </c>
      <c r="C354" s="2406"/>
      <c r="D354" s="2406"/>
      <c r="E354" s="2406"/>
      <c r="F354" s="2406"/>
      <c r="G354" s="2406"/>
      <c r="H354" s="2407"/>
      <c r="I354" s="2408"/>
      <c r="J354" s="2406"/>
      <c r="K354" s="2406"/>
      <c r="L354" s="2406"/>
      <c r="M354" s="2406"/>
      <c r="N354" s="2407"/>
      <c r="O354" s="2400"/>
      <c r="P354" s="2402"/>
      <c r="Q354" s="2398"/>
      <c r="R354" s="2402"/>
      <c r="S354" s="2402"/>
      <c r="T354" s="2457"/>
      <c r="U354" s="2400"/>
      <c r="V354" s="2402"/>
      <c r="W354" s="2398"/>
      <c r="X354" s="2402"/>
      <c r="Y354" s="2402"/>
      <c r="Z354" s="2457"/>
    </row>
    <row r="355" spans="1:26" ht="26.25">
      <c r="A355" s="5773"/>
      <c r="B355" s="2409" t="s">
        <v>693</v>
      </c>
      <c r="C355" s="2406"/>
      <c r="D355" s="2406"/>
      <c r="E355" s="2406"/>
      <c r="F355" s="2406"/>
      <c r="G355" s="2406"/>
      <c r="H355" s="2407"/>
      <c r="I355" s="2408"/>
      <c r="J355" s="2406"/>
      <c r="K355" s="2406"/>
      <c r="L355" s="2406"/>
      <c r="M355" s="2406"/>
      <c r="N355" s="2407"/>
      <c r="O355" s="2400"/>
      <c r="P355" s="2402"/>
      <c r="Q355" s="2398"/>
      <c r="R355" s="2402"/>
      <c r="S355" s="2402"/>
      <c r="T355" s="2403"/>
      <c r="U355" s="2400"/>
      <c r="V355" s="2402"/>
      <c r="W355" s="2398"/>
      <c r="X355" s="2402"/>
      <c r="Y355" s="2402"/>
      <c r="Z355" s="2438"/>
    </row>
    <row r="356" spans="1:26" ht="26.25">
      <c r="A356" s="5773"/>
      <c r="B356" s="2409" t="s">
        <v>694</v>
      </c>
      <c r="C356" s="2406"/>
      <c r="D356" s="2406"/>
      <c r="E356" s="2406"/>
      <c r="F356" s="2406"/>
      <c r="G356" s="2406"/>
      <c r="H356" s="2407"/>
      <c r="I356" s="2408"/>
      <c r="J356" s="2406"/>
      <c r="K356" s="2406"/>
      <c r="L356" s="2406"/>
      <c r="M356" s="2406"/>
      <c r="N356" s="2407"/>
      <c r="O356" s="2416"/>
      <c r="P356" s="2402"/>
      <c r="Q356" s="2398"/>
      <c r="R356" s="2402"/>
      <c r="S356" s="2402"/>
      <c r="T356" s="2403"/>
      <c r="U356" s="2400"/>
      <c r="V356" s="2402"/>
      <c r="W356" s="2398"/>
      <c r="X356" s="2402"/>
      <c r="Y356" s="2402"/>
      <c r="Z356" s="2438"/>
    </row>
    <row r="357" spans="1:26" ht="26.25">
      <c r="A357" s="5773"/>
      <c r="B357" s="2409" t="s">
        <v>695</v>
      </c>
      <c r="C357" s="2406"/>
      <c r="D357" s="2406"/>
      <c r="E357" s="2406"/>
      <c r="F357" s="2406"/>
      <c r="G357" s="2406"/>
      <c r="H357" s="2407"/>
      <c r="I357" s="2408"/>
      <c r="J357" s="2406"/>
      <c r="K357" s="2406"/>
      <c r="L357" s="2406"/>
      <c r="M357" s="2406"/>
      <c r="N357" s="2407"/>
      <c r="O357" s="2400"/>
      <c r="P357" s="2402"/>
      <c r="Q357" s="2398"/>
      <c r="R357" s="2402"/>
      <c r="S357" s="2402"/>
      <c r="T357" s="2403"/>
      <c r="U357" s="2400"/>
      <c r="V357" s="2402"/>
      <c r="W357" s="2398"/>
      <c r="X357" s="2402"/>
      <c r="Y357" s="2402"/>
      <c r="Z357" s="2438"/>
    </row>
    <row r="358" spans="1:26" ht="26.25">
      <c r="A358" s="5773"/>
      <c r="B358" s="2409" t="s">
        <v>696</v>
      </c>
      <c r="C358" s="2406"/>
      <c r="D358" s="2406"/>
      <c r="E358" s="2406"/>
      <c r="F358" s="2406"/>
      <c r="G358" s="2406"/>
      <c r="H358" s="2407"/>
      <c r="I358" s="2408"/>
      <c r="J358" s="2406"/>
      <c r="K358" s="2406"/>
      <c r="L358" s="2406"/>
      <c r="M358" s="2406"/>
      <c r="N358" s="2407"/>
      <c r="O358" s="2444"/>
      <c r="P358" s="2417"/>
      <c r="Q358" s="2398"/>
      <c r="R358" s="2417"/>
      <c r="S358" s="2417"/>
      <c r="T358" s="2445"/>
      <c r="U358" s="2400"/>
      <c r="V358" s="2402"/>
      <c r="W358" s="2398"/>
      <c r="X358" s="2402"/>
      <c r="Y358" s="2402"/>
      <c r="Z358" s="2438"/>
    </row>
    <row r="359" spans="1:26">
      <c r="A359" s="5773"/>
      <c r="B359" s="2409" t="s">
        <v>146</v>
      </c>
      <c r="C359" s="2406"/>
      <c r="D359" s="2406"/>
      <c r="E359" s="2406"/>
      <c r="F359" s="2406"/>
      <c r="G359" s="2406"/>
      <c r="H359" s="2407"/>
      <c r="I359" s="2408"/>
      <c r="J359" s="2406"/>
      <c r="K359" s="2406"/>
      <c r="L359" s="2406"/>
      <c r="M359" s="2406"/>
      <c r="N359" s="2407"/>
      <c r="O359" s="2400"/>
      <c r="P359" s="2402"/>
      <c r="Q359" s="2398"/>
      <c r="R359" s="2402"/>
      <c r="S359" s="2402"/>
      <c r="T359" s="2403"/>
      <c r="U359" s="2400"/>
      <c r="V359" s="2402"/>
      <c r="W359" s="2398"/>
      <c r="X359" s="2402"/>
      <c r="Y359" s="2417"/>
      <c r="Z359" s="2438"/>
    </row>
    <row r="360" spans="1:26" ht="25.5">
      <c r="A360" s="5773"/>
      <c r="B360" s="2441" t="s">
        <v>697</v>
      </c>
      <c r="C360" s="2406"/>
      <c r="D360" s="2406"/>
      <c r="E360" s="2406"/>
      <c r="F360" s="2406"/>
      <c r="G360" s="2406"/>
      <c r="H360" s="2407"/>
      <c r="I360" s="2408"/>
      <c r="J360" s="2406"/>
      <c r="K360" s="2406"/>
      <c r="L360" s="2406"/>
      <c r="M360" s="2406"/>
      <c r="N360" s="2407"/>
      <c r="O360" s="2400"/>
      <c r="P360" s="2402"/>
      <c r="Q360" s="2398"/>
      <c r="R360" s="2402"/>
      <c r="S360" s="2402"/>
      <c r="T360" s="2403"/>
      <c r="U360" s="2400"/>
      <c r="V360" s="2402"/>
      <c r="W360" s="2398"/>
      <c r="X360" s="2402"/>
      <c r="Y360" s="2418"/>
      <c r="Z360" s="2438"/>
    </row>
    <row r="361" spans="1:26" ht="17.25" customHeight="1">
      <c r="A361" s="5773"/>
      <c r="B361" s="2409" t="s">
        <v>698</v>
      </c>
      <c r="C361" s="2406"/>
      <c r="D361" s="2406"/>
      <c r="E361" s="2406"/>
      <c r="F361" s="2406"/>
      <c r="G361" s="2406"/>
      <c r="H361" s="2407"/>
      <c r="I361" s="2408"/>
      <c r="J361" s="2406"/>
      <c r="K361" s="2406"/>
      <c r="L361" s="2406"/>
      <c r="M361" s="2406"/>
      <c r="N361" s="2407"/>
      <c r="O361" s="2400"/>
      <c r="P361" s="2402"/>
      <c r="Q361" s="2398"/>
      <c r="R361" s="2402"/>
      <c r="S361" s="2419"/>
      <c r="T361" s="2446"/>
      <c r="U361" s="2400"/>
      <c r="V361" s="2400"/>
      <c r="W361" s="2399"/>
      <c r="X361" s="2402"/>
      <c r="Y361" s="2419"/>
      <c r="Z361" s="2447"/>
    </row>
    <row r="362" spans="1:26" ht="26.25">
      <c r="A362" s="5773"/>
      <c r="B362" s="2420" t="s">
        <v>699</v>
      </c>
      <c r="C362" s="2400"/>
      <c r="D362" s="2402"/>
      <c r="E362" s="2402"/>
      <c r="F362" s="2402"/>
      <c r="G362" s="2402"/>
      <c r="H362" s="2403"/>
      <c r="I362" s="2400"/>
      <c r="J362" s="2402"/>
      <c r="K362" s="2402"/>
      <c r="L362" s="2402"/>
      <c r="M362" s="2402"/>
      <c r="N362" s="2403"/>
      <c r="O362" s="2400"/>
      <c r="P362" s="2402"/>
      <c r="Q362" s="2402"/>
      <c r="R362" s="2402"/>
      <c r="S362" s="2402"/>
      <c r="T362" s="2403"/>
      <c r="U362" s="2400"/>
      <c r="V362" s="2402"/>
      <c r="W362" s="2402"/>
      <c r="X362" s="2402"/>
      <c r="Y362" s="2402"/>
      <c r="Z362" s="2403"/>
    </row>
    <row r="363" spans="1:26">
      <c r="A363" s="5773"/>
      <c r="B363" s="2409" t="s">
        <v>168</v>
      </c>
      <c r="C363" s="2406"/>
      <c r="D363" s="2406"/>
      <c r="E363" s="2406"/>
      <c r="F363" s="2406"/>
      <c r="G363" s="2406"/>
      <c r="H363" s="2407"/>
      <c r="I363" s="2408"/>
      <c r="J363" s="2406"/>
      <c r="K363" s="2406"/>
      <c r="L363" s="2406"/>
      <c r="M363" s="2406"/>
      <c r="N363" s="2407"/>
      <c r="O363" s="2408"/>
      <c r="P363" s="2406"/>
      <c r="Q363" s="2406"/>
      <c r="R363" s="2406"/>
      <c r="S363" s="2406"/>
      <c r="T363" s="2407"/>
      <c r="U363" s="2408"/>
      <c r="V363" s="2406"/>
      <c r="W363" s="2448"/>
      <c r="X363" s="2406"/>
      <c r="Y363" s="2406"/>
      <c r="Z363" s="2406"/>
    </row>
    <row r="364" spans="1:26" ht="27" thickBot="1">
      <c r="A364" s="5773"/>
      <c r="B364" s="2421" t="s">
        <v>700</v>
      </c>
      <c r="C364" s="2460"/>
      <c r="D364" s="2461"/>
      <c r="E364" s="2461"/>
      <c r="F364" s="2461"/>
      <c r="G364" s="2461"/>
      <c r="H364" s="2360"/>
      <c r="I364" s="2424"/>
      <c r="J364" s="2422"/>
      <c r="K364" s="2422"/>
      <c r="L364" s="2422"/>
      <c r="M364" s="2422"/>
      <c r="N364" s="2423"/>
      <c r="O364" s="2404"/>
      <c r="P364" s="2425"/>
      <c r="Q364" s="2425"/>
      <c r="R364" s="2425"/>
      <c r="S364" s="2425"/>
      <c r="T364" s="2426"/>
      <c r="U364" s="2427"/>
      <c r="V364" s="2428"/>
      <c r="W364" s="2449"/>
      <c r="X364" s="2428"/>
      <c r="Y364" s="2428"/>
      <c r="Z364" s="2429"/>
    </row>
    <row r="365" spans="1:26" ht="15.75" thickBot="1">
      <c r="A365" s="5775"/>
      <c r="B365" s="2086" t="s">
        <v>452</v>
      </c>
      <c r="C365" s="2462"/>
      <c r="D365" s="2463"/>
      <c r="E365" s="2463"/>
      <c r="F365" s="2463"/>
      <c r="G365" s="2463"/>
      <c r="H365" s="2358"/>
      <c r="I365" s="2452"/>
      <c r="J365" s="2452"/>
      <c r="K365" s="2452"/>
      <c r="L365" s="2452"/>
      <c r="M365" s="2450"/>
      <c r="N365" s="2451"/>
      <c r="O365" s="2452"/>
      <c r="P365" s="2452"/>
      <c r="Q365" s="2452"/>
      <c r="R365" s="2452"/>
      <c r="S365" s="2453"/>
      <c r="T365" s="2454"/>
      <c r="U365" s="2455"/>
      <c r="V365" s="2455"/>
      <c r="W365" s="2455"/>
      <c r="X365" s="2455"/>
      <c r="Y365" s="2456"/>
      <c r="Z365" s="2454"/>
    </row>
    <row r="371" spans="9:9">
      <c r="I371" s="1992"/>
    </row>
  </sheetData>
  <mergeCells count="44">
    <mergeCell ref="A334:A342"/>
    <mergeCell ref="A343:A365"/>
    <mergeCell ref="A298:A303"/>
    <mergeCell ref="A304:A313"/>
    <mergeCell ref="A314:A319"/>
    <mergeCell ref="A320:A323"/>
    <mergeCell ref="A324:A330"/>
    <mergeCell ref="A331:A333"/>
    <mergeCell ref="A290:A297"/>
    <mergeCell ref="A218:A222"/>
    <mergeCell ref="A223:A229"/>
    <mergeCell ref="A230:A233"/>
    <mergeCell ref="A234:A241"/>
    <mergeCell ref="A242:A255"/>
    <mergeCell ref="A256:A259"/>
    <mergeCell ref="A260:A263"/>
    <mergeCell ref="A264:A268"/>
    <mergeCell ref="A269:A274"/>
    <mergeCell ref="A275:A280"/>
    <mergeCell ref="A281:A289"/>
    <mergeCell ref="A208:A217"/>
    <mergeCell ref="A38:A49"/>
    <mergeCell ref="A50:A60"/>
    <mergeCell ref="A61:A63"/>
    <mergeCell ref="A64:A68"/>
    <mergeCell ref="A69:A81"/>
    <mergeCell ref="A82:A85"/>
    <mergeCell ref="A86:A180"/>
    <mergeCell ref="A181:A187"/>
    <mergeCell ref="A188:A192"/>
    <mergeCell ref="A193:A199"/>
    <mergeCell ref="A200:A207"/>
    <mergeCell ref="U4:Z4"/>
    <mergeCell ref="C5:N8"/>
    <mergeCell ref="O5:Z8"/>
    <mergeCell ref="A10:A17"/>
    <mergeCell ref="A18:A23"/>
    <mergeCell ref="O4:T4"/>
    <mergeCell ref="A24:A37"/>
    <mergeCell ref="A1:N1"/>
    <mergeCell ref="A4:A9"/>
    <mergeCell ref="B4:B9"/>
    <mergeCell ref="C4:H4"/>
    <mergeCell ref="I4:N4"/>
  </mergeCells>
  <pageMargins left="0" right="0" top="0" bottom="0" header="0.3" footer="0.3"/>
  <pageSetup paperSize="9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33"/>
  <sheetViews>
    <sheetView tabSelected="1" zoomScale="85" zoomScaleNormal="85" workbookViewId="0">
      <pane ySplit="4" topLeftCell="A29" activePane="bottomLeft" state="frozen"/>
      <selection activeCell="U6" sqref="U6"/>
      <selection pane="bottomLeft" activeCell="B2" sqref="B2:N2"/>
    </sheetView>
  </sheetViews>
  <sheetFormatPr defaultRowHeight="15"/>
  <cols>
    <col min="1" max="1" width="4.140625" customWidth="1"/>
    <col min="2" max="2" width="15.7109375" customWidth="1"/>
    <col min="3" max="6" width="4.5703125" customWidth="1"/>
    <col min="7" max="7" width="4.5703125" style="1866" customWidth="1"/>
    <col min="8" max="13" width="4.5703125" customWidth="1"/>
    <col min="14" max="14" width="5.42578125" customWidth="1"/>
    <col min="15" max="26" width="4.5703125" customWidth="1"/>
  </cols>
  <sheetData>
    <row r="1" spans="1:26" ht="15.75">
      <c r="B1" s="5739" t="s">
        <v>884</v>
      </c>
      <c r="C1" s="5739"/>
      <c r="D1" s="5739"/>
      <c r="E1" s="5739"/>
      <c r="F1" s="5739"/>
      <c r="G1" s="5739"/>
      <c r="H1" s="5739"/>
      <c r="I1" s="5739"/>
      <c r="J1" s="5739"/>
      <c r="K1" s="5739"/>
      <c r="L1" s="5739"/>
      <c r="M1" s="5739"/>
      <c r="N1" s="5739"/>
      <c r="O1" s="5739"/>
    </row>
    <row r="2" spans="1:26" ht="15.75">
      <c r="B2" s="5738"/>
      <c r="C2" s="5738"/>
      <c r="D2" s="5738"/>
      <c r="E2" s="5738"/>
      <c r="F2" s="5738"/>
      <c r="G2" s="5738"/>
      <c r="H2" s="5738"/>
      <c r="I2" s="5738"/>
      <c r="J2" s="5738"/>
      <c r="K2" s="5738"/>
      <c r="L2" s="5738"/>
      <c r="M2" s="5738"/>
      <c r="N2" s="5738"/>
    </row>
    <row r="3" spans="1:26" ht="15.75" thickBot="1">
      <c r="B3" s="1921" t="s">
        <v>885</v>
      </c>
      <c r="C3" s="1921"/>
      <c r="D3" s="1921"/>
      <c r="E3" s="1921"/>
      <c r="F3" s="1921"/>
      <c r="G3" s="1922"/>
      <c r="H3" s="1921"/>
      <c r="I3" s="1921"/>
      <c r="J3" s="1921"/>
      <c r="K3" s="1921"/>
      <c r="L3" s="1921"/>
      <c r="M3" s="1921"/>
      <c r="N3" s="1921"/>
    </row>
    <row r="4" spans="1:26" ht="31.5" customHeight="1">
      <c r="A4" s="5791" t="s">
        <v>0</v>
      </c>
      <c r="B4" s="5694" t="s">
        <v>496</v>
      </c>
      <c r="C4" s="5785" t="s">
        <v>451</v>
      </c>
      <c r="D4" s="5785"/>
      <c r="E4" s="5785"/>
      <c r="F4" s="5785"/>
      <c r="G4" s="5785"/>
      <c r="H4" s="5785"/>
      <c r="I4" s="5784" t="s">
        <v>450</v>
      </c>
      <c r="J4" s="5785"/>
      <c r="K4" s="5785"/>
      <c r="L4" s="5785"/>
      <c r="M4" s="5785"/>
      <c r="N4" s="5786"/>
      <c r="O4" s="5784" t="s">
        <v>451</v>
      </c>
      <c r="P4" s="5785"/>
      <c r="Q4" s="5785"/>
      <c r="R4" s="5785"/>
      <c r="S4" s="5785"/>
      <c r="T4" s="5785"/>
      <c r="U4" s="5784" t="s">
        <v>450</v>
      </c>
      <c r="V4" s="5785"/>
      <c r="W4" s="5785"/>
      <c r="X4" s="5785"/>
      <c r="Y4" s="5785"/>
      <c r="Z4" s="5786"/>
    </row>
    <row r="5" spans="1:26" ht="15.75">
      <c r="A5" s="5792"/>
      <c r="B5" s="5794"/>
      <c r="C5" s="5787" t="s">
        <v>444</v>
      </c>
      <c r="D5" s="5788"/>
      <c r="E5" s="5788"/>
      <c r="F5" s="5788"/>
      <c r="G5" s="5788"/>
      <c r="H5" s="5788"/>
      <c r="I5" s="5788"/>
      <c r="J5" s="5788"/>
      <c r="K5" s="5788"/>
      <c r="L5" s="5788"/>
      <c r="M5" s="5788"/>
      <c r="N5" s="5789"/>
      <c r="O5" s="5790" t="s">
        <v>443</v>
      </c>
      <c r="P5" s="5736"/>
      <c r="Q5" s="5736"/>
      <c r="R5" s="5736"/>
      <c r="S5" s="5736"/>
      <c r="T5" s="5736"/>
      <c r="U5" s="5736"/>
      <c r="V5" s="5736"/>
      <c r="W5" s="5736"/>
      <c r="X5" s="5736"/>
      <c r="Y5" s="5736"/>
      <c r="Z5" s="5737"/>
    </row>
    <row r="6" spans="1:26" ht="92.25" customHeight="1" thickBot="1">
      <c r="A6" s="5793"/>
      <c r="B6" s="5795"/>
      <c r="C6" s="1919" t="s">
        <v>442</v>
      </c>
      <c r="D6" s="1916" t="s">
        <v>441</v>
      </c>
      <c r="E6" s="1916" t="s">
        <v>440</v>
      </c>
      <c r="F6" s="1919" t="s">
        <v>439</v>
      </c>
      <c r="G6" s="1920" t="s">
        <v>438</v>
      </c>
      <c r="H6" s="1914" t="s">
        <v>437</v>
      </c>
      <c r="I6" s="1919" t="s">
        <v>442</v>
      </c>
      <c r="J6" s="1916" t="s">
        <v>441</v>
      </c>
      <c r="K6" s="1919" t="s">
        <v>440</v>
      </c>
      <c r="L6" s="1919" t="s">
        <v>439</v>
      </c>
      <c r="M6" s="1918" t="s">
        <v>438</v>
      </c>
      <c r="N6" s="1914" t="s">
        <v>437</v>
      </c>
      <c r="O6" s="1919" t="s">
        <v>442</v>
      </c>
      <c r="P6" s="1916" t="s">
        <v>441</v>
      </c>
      <c r="Q6" s="1916" t="s">
        <v>440</v>
      </c>
      <c r="R6" s="1916" t="s">
        <v>439</v>
      </c>
      <c r="S6" s="1918" t="s">
        <v>438</v>
      </c>
      <c r="T6" s="1914" t="s">
        <v>437</v>
      </c>
      <c r="U6" s="1917" t="s">
        <v>442</v>
      </c>
      <c r="V6" s="1916" t="s">
        <v>441</v>
      </c>
      <c r="W6" s="1916" t="s">
        <v>440</v>
      </c>
      <c r="X6" s="1916" t="s">
        <v>439</v>
      </c>
      <c r="Y6" s="1915" t="s">
        <v>438</v>
      </c>
      <c r="Z6" s="1914" t="s">
        <v>437</v>
      </c>
    </row>
    <row r="7" spans="1:26" ht="15" customHeight="1" thickBot="1">
      <c r="A7" s="5805" t="s">
        <v>471</v>
      </c>
      <c r="B7" s="1881" t="s">
        <v>495</v>
      </c>
      <c r="C7" s="2562"/>
      <c r="D7" s="2562"/>
      <c r="E7" s="2562"/>
      <c r="F7" s="2562"/>
      <c r="G7" s="2561"/>
      <c r="H7" s="2560"/>
      <c r="I7" s="2126"/>
      <c r="J7" s="2125"/>
      <c r="K7" s="2126"/>
      <c r="L7" s="2126"/>
      <c r="M7" s="2126"/>
      <c r="N7" s="2128"/>
      <c r="O7" s="2129"/>
      <c r="P7" s="2125"/>
      <c r="Q7" s="2125"/>
      <c r="R7" s="2125"/>
      <c r="S7" s="2126"/>
      <c r="T7" s="2128"/>
      <c r="U7" s="2129"/>
      <c r="V7" s="2125"/>
      <c r="W7" s="2125"/>
      <c r="X7" s="2125"/>
      <c r="Y7" s="2125"/>
      <c r="Z7" s="2130"/>
    </row>
    <row r="8" spans="1:26" ht="15.75" thickBot="1">
      <c r="A8" s="5802"/>
      <c r="B8" s="1908" t="s">
        <v>452</v>
      </c>
      <c r="C8" s="2559"/>
      <c r="D8" s="2559"/>
      <c r="E8" s="2559"/>
      <c r="F8" s="2559"/>
      <c r="G8" s="2558"/>
      <c r="H8" s="2557"/>
      <c r="I8" s="2556"/>
      <c r="J8" s="2552"/>
      <c r="K8" s="2555"/>
      <c r="L8" s="2555"/>
      <c r="M8" s="2555"/>
      <c r="N8" s="2554"/>
      <c r="O8" s="2551"/>
      <c r="P8" s="2549"/>
      <c r="Q8" s="2550"/>
      <c r="R8" s="2549"/>
      <c r="S8" s="2549"/>
      <c r="T8" s="2548"/>
      <c r="U8" s="2551"/>
      <c r="V8" s="2549"/>
      <c r="W8" s="2549"/>
      <c r="X8" s="2549"/>
      <c r="Y8" s="2549"/>
      <c r="Z8" s="2553"/>
    </row>
    <row r="9" spans="1:26" ht="17.25" customHeight="1" thickBot="1">
      <c r="A9" s="5805" t="s">
        <v>41</v>
      </c>
      <c r="B9" s="1881" t="s">
        <v>494</v>
      </c>
      <c r="C9" s="1911"/>
      <c r="D9" s="1883"/>
      <c r="E9" s="1883"/>
      <c r="F9" s="1882"/>
      <c r="G9" s="1913"/>
      <c r="H9" s="1912"/>
      <c r="I9" s="3766"/>
      <c r="J9" s="3760"/>
      <c r="K9" s="3761"/>
      <c r="L9" s="3761"/>
      <c r="M9" s="3761"/>
      <c r="N9" s="3767"/>
      <c r="O9" s="2492"/>
      <c r="P9" s="2491"/>
      <c r="Q9" s="2494"/>
      <c r="R9" s="2491"/>
      <c r="S9" s="2491"/>
      <c r="T9" s="2493"/>
      <c r="U9" s="2492"/>
      <c r="V9" s="2491"/>
      <c r="W9" s="2491"/>
      <c r="X9" s="2491"/>
      <c r="Y9" s="2491"/>
      <c r="Z9" s="2490"/>
    </row>
    <row r="10" spans="1:26" ht="15.75" thickBot="1">
      <c r="A10" s="5802"/>
      <c r="B10" s="1908" t="s">
        <v>452</v>
      </c>
      <c r="C10" s="1879"/>
      <c r="D10" s="1879"/>
      <c r="E10" s="1879"/>
      <c r="F10" s="1878"/>
      <c r="G10" s="1877"/>
      <c r="H10" s="1876"/>
      <c r="I10" s="3765"/>
      <c r="J10" s="3764"/>
      <c r="K10" s="3763"/>
      <c r="L10" s="3763"/>
      <c r="M10" s="3763"/>
      <c r="N10" s="3762"/>
      <c r="O10" s="1871"/>
      <c r="P10" s="1870"/>
      <c r="Q10" s="1910"/>
      <c r="R10" s="1870"/>
      <c r="S10" s="1870"/>
      <c r="T10" s="1909"/>
      <c r="U10" s="1871"/>
      <c r="V10" s="1870"/>
      <c r="W10" s="1870"/>
      <c r="X10" s="1870"/>
      <c r="Y10" s="1870"/>
      <c r="Z10" s="1869"/>
    </row>
    <row r="11" spans="1:26" ht="15.75" thickBot="1">
      <c r="A11" s="5796" t="s">
        <v>469</v>
      </c>
      <c r="B11" s="1881" t="s">
        <v>493</v>
      </c>
      <c r="C11" s="2124"/>
      <c r="D11" s="2125"/>
      <c r="E11" s="2125"/>
      <c r="F11" s="2126"/>
      <c r="G11" s="2127"/>
      <c r="H11" s="2128"/>
      <c r="I11" s="2126"/>
      <c r="J11" s="2125"/>
      <c r="K11" s="2126"/>
      <c r="L11" s="2126"/>
      <c r="M11" s="2126"/>
      <c r="N11" s="2128"/>
      <c r="O11" s="2129"/>
      <c r="P11" s="2125"/>
      <c r="Q11" s="2125"/>
      <c r="R11" s="2125"/>
      <c r="S11" s="2126"/>
      <c r="T11" s="2128"/>
      <c r="U11" s="2129"/>
      <c r="V11" s="2125"/>
      <c r="W11" s="2125"/>
      <c r="X11" s="2125"/>
      <c r="Y11" s="2125"/>
      <c r="Z11" s="2130"/>
    </row>
    <row r="12" spans="1:26" ht="15.75" thickBot="1">
      <c r="A12" s="5797"/>
      <c r="B12" s="1908" t="s">
        <v>452</v>
      </c>
      <c r="C12" s="1905"/>
      <c r="D12" s="1889"/>
      <c r="E12" s="1889"/>
      <c r="F12" s="1890"/>
      <c r="G12" s="1907"/>
      <c r="H12" s="1906"/>
      <c r="I12" s="1905"/>
      <c r="J12" s="1889"/>
      <c r="K12" s="1904"/>
      <c r="L12" s="1904"/>
      <c r="M12" s="1904"/>
      <c r="N12" s="1903"/>
      <c r="O12" s="1875"/>
      <c r="P12" s="1873"/>
      <c r="Q12" s="1874"/>
      <c r="R12" s="1873"/>
      <c r="S12" s="1873"/>
      <c r="T12" s="1872"/>
      <c r="U12" s="1875"/>
      <c r="V12" s="1873"/>
      <c r="W12" s="1873"/>
      <c r="X12" s="1873"/>
      <c r="Y12" s="1873"/>
      <c r="Z12" s="1902"/>
    </row>
    <row r="13" spans="1:26" ht="15.75" thickBot="1">
      <c r="A13" s="5796" t="s">
        <v>492</v>
      </c>
      <c r="B13" s="1881" t="s">
        <v>491</v>
      </c>
      <c r="C13" s="1894"/>
      <c r="D13" s="1896"/>
      <c r="E13" s="1896"/>
      <c r="F13" s="1894"/>
      <c r="G13" s="1901"/>
      <c r="H13" s="1898"/>
      <c r="I13" s="1894"/>
      <c r="J13" s="1896"/>
      <c r="K13" s="1896"/>
      <c r="L13" s="1894"/>
      <c r="M13" s="1901"/>
      <c r="N13" s="1898"/>
      <c r="O13" s="1900"/>
      <c r="P13" s="1896"/>
      <c r="Q13" s="1896"/>
      <c r="R13" s="1896"/>
      <c r="S13" s="1899"/>
      <c r="T13" s="1898"/>
      <c r="U13" s="1897"/>
      <c r="V13" s="1894"/>
      <c r="W13" s="1896"/>
      <c r="X13" s="1895"/>
      <c r="Y13" s="1894"/>
      <c r="Z13" s="1893"/>
    </row>
    <row r="14" spans="1:26" ht="15.75" thickBot="1">
      <c r="A14" s="5798"/>
      <c r="B14" s="1892" t="s">
        <v>452</v>
      </c>
      <c r="C14" s="1885"/>
      <c r="D14" s="1885"/>
      <c r="E14" s="1885"/>
      <c r="F14" s="1886"/>
      <c r="G14" s="1891"/>
      <c r="H14" s="1887"/>
      <c r="I14" s="1890"/>
      <c r="J14" s="1890"/>
      <c r="K14" s="1890"/>
      <c r="L14" s="1889"/>
      <c r="M14" s="1888"/>
      <c r="N14" s="1887"/>
      <c r="O14" s="1885"/>
      <c r="P14" s="1886"/>
      <c r="Q14" s="1885"/>
      <c r="R14" s="1885"/>
      <c r="S14" s="1885"/>
      <c r="T14" s="1884"/>
      <c r="U14" s="1885"/>
      <c r="V14" s="1885"/>
      <c r="W14" s="1885"/>
      <c r="X14" s="1885"/>
      <c r="Y14" s="1885"/>
      <c r="Z14" s="1884"/>
    </row>
    <row r="15" spans="1:26">
      <c r="A15" s="5799" t="s">
        <v>467</v>
      </c>
      <c r="B15" s="3390" t="s">
        <v>490</v>
      </c>
      <c r="C15" s="3373"/>
      <c r="D15" s="3373"/>
      <c r="E15" s="3373"/>
      <c r="F15" s="3373"/>
      <c r="G15" s="3374"/>
      <c r="H15" s="3384"/>
      <c r="I15" s="3376"/>
      <c r="J15" s="3377"/>
      <c r="K15" s="3377"/>
      <c r="L15" s="3377"/>
      <c r="M15" s="3360"/>
      <c r="N15" s="3389"/>
      <c r="O15" s="3376"/>
      <c r="P15" s="3377"/>
      <c r="Q15" s="3377"/>
      <c r="R15" s="3377"/>
      <c r="S15" s="3360"/>
      <c r="T15" s="3389"/>
      <c r="U15" s="3376"/>
      <c r="V15" s="3377"/>
      <c r="W15" s="3377"/>
      <c r="X15" s="3377"/>
      <c r="Y15" s="3360"/>
      <c r="Z15" s="3389"/>
    </row>
    <row r="16" spans="1:26">
      <c r="A16" s="5800"/>
      <c r="B16" s="3391" t="s">
        <v>489</v>
      </c>
      <c r="C16" s="3373"/>
      <c r="D16" s="3373"/>
      <c r="E16" s="3373"/>
      <c r="F16" s="3373"/>
      <c r="G16" s="3374"/>
      <c r="H16" s="3375"/>
      <c r="I16" s="3372"/>
      <c r="J16" s="3373"/>
      <c r="K16" s="3373"/>
      <c r="L16" s="3373"/>
      <c r="M16" s="3374"/>
      <c r="N16" s="3375"/>
      <c r="O16" s="3372"/>
      <c r="P16" s="3373"/>
      <c r="Q16" s="3373"/>
      <c r="R16" s="3373"/>
      <c r="S16" s="3374"/>
      <c r="T16" s="3375"/>
      <c r="U16" s="3376"/>
      <c r="V16" s="3377"/>
      <c r="W16" s="3377"/>
      <c r="X16" s="3377"/>
      <c r="Y16" s="3360"/>
      <c r="Z16" s="3361"/>
    </row>
    <row r="17" spans="1:30">
      <c r="A17" s="5800"/>
      <c r="B17" s="3391" t="s">
        <v>302</v>
      </c>
      <c r="C17" s="3372"/>
      <c r="D17" s="3373"/>
      <c r="E17" s="3373"/>
      <c r="F17" s="3373"/>
      <c r="G17" s="3374"/>
      <c r="H17" s="3375"/>
      <c r="I17" s="3372"/>
      <c r="J17" s="3373"/>
      <c r="K17" s="3373"/>
      <c r="L17" s="3373"/>
      <c r="M17" s="3374"/>
      <c r="N17" s="3375"/>
      <c r="O17" s="3372"/>
      <c r="P17" s="3373"/>
      <c r="Q17" s="3373"/>
      <c r="R17" s="3373"/>
      <c r="S17" s="3374"/>
      <c r="T17" s="3375"/>
      <c r="U17" s="3372"/>
      <c r="V17" s="3373"/>
      <c r="W17" s="3373"/>
      <c r="X17" s="3373"/>
      <c r="Y17" s="3374"/>
      <c r="Z17" s="3375"/>
    </row>
    <row r="18" spans="1:30" ht="15" customHeight="1">
      <c r="A18" s="5800"/>
      <c r="B18" s="3392" t="s">
        <v>488</v>
      </c>
      <c r="C18" s="3372"/>
      <c r="D18" s="3373"/>
      <c r="E18" s="3373"/>
      <c r="F18" s="3373"/>
      <c r="G18" s="3374"/>
      <c r="H18" s="3375"/>
      <c r="I18" s="3372"/>
      <c r="J18" s="3373"/>
      <c r="K18" s="3373"/>
      <c r="L18" s="3373"/>
      <c r="M18" s="3374"/>
      <c r="N18" s="3375"/>
      <c r="O18" s="3372"/>
      <c r="P18" s="3373"/>
      <c r="Q18" s="3373"/>
      <c r="R18" s="3373"/>
      <c r="S18" s="3374"/>
      <c r="T18" s="3375"/>
      <c r="U18" s="3372"/>
      <c r="V18" s="3373"/>
      <c r="W18" s="3373"/>
      <c r="X18" s="3373"/>
      <c r="Y18" s="3374"/>
      <c r="Z18" s="3375"/>
      <c r="AD18" t="s">
        <v>420</v>
      </c>
    </row>
    <row r="19" spans="1:30">
      <c r="A19" s="5800"/>
      <c r="B19" s="3391" t="s">
        <v>487</v>
      </c>
      <c r="C19" s="3372"/>
      <c r="D19" s="3373"/>
      <c r="E19" s="3373"/>
      <c r="F19" s="3373"/>
      <c r="G19" s="3374"/>
      <c r="H19" s="3375"/>
      <c r="I19" s="3372"/>
      <c r="J19" s="3373"/>
      <c r="K19" s="3373"/>
      <c r="L19" s="3373"/>
      <c r="M19" s="3374"/>
      <c r="N19" s="3375"/>
      <c r="O19" s="3376"/>
      <c r="P19" s="3377"/>
      <c r="Q19" s="3377"/>
      <c r="R19" s="3377"/>
      <c r="S19" s="3360"/>
      <c r="T19" s="3361"/>
      <c r="U19" s="3376"/>
      <c r="V19" s="3377"/>
      <c r="W19" s="3377"/>
      <c r="X19" s="3377"/>
      <c r="Y19" s="3360"/>
      <c r="Z19" s="3361"/>
    </row>
    <row r="20" spans="1:30">
      <c r="A20" s="5800"/>
      <c r="B20" s="3391" t="s">
        <v>486</v>
      </c>
      <c r="C20" s="3372"/>
      <c r="D20" s="3373"/>
      <c r="E20" s="3373"/>
      <c r="F20" s="3373"/>
      <c r="G20" s="3374"/>
      <c r="H20" s="3375"/>
      <c r="I20" s="3372"/>
      <c r="J20" s="3373"/>
      <c r="K20" s="3373"/>
      <c r="L20" s="3373"/>
      <c r="M20" s="3374"/>
      <c r="N20" s="3375"/>
      <c r="O20" s="3372"/>
      <c r="P20" s="3373"/>
      <c r="Q20" s="3373"/>
      <c r="R20" s="3373"/>
      <c r="S20" s="3374"/>
      <c r="T20" s="3375"/>
      <c r="U20" s="3372"/>
      <c r="V20" s="3373"/>
      <c r="W20" s="3373"/>
      <c r="X20" s="3373"/>
      <c r="Y20" s="3374"/>
      <c r="Z20" s="3375"/>
    </row>
    <row r="21" spans="1:30">
      <c r="A21" s="5800"/>
      <c r="B21" s="3391" t="s">
        <v>485</v>
      </c>
      <c r="C21" s="3388"/>
      <c r="D21" s="3385"/>
      <c r="E21" s="3385"/>
      <c r="F21" s="3385"/>
      <c r="G21" s="3386"/>
      <c r="H21" s="3387"/>
      <c r="I21" s="3388"/>
      <c r="J21" s="3385"/>
      <c r="K21" s="3385"/>
      <c r="L21" s="3385"/>
      <c r="M21" s="3386"/>
      <c r="N21" s="3387"/>
      <c r="O21" s="3388"/>
      <c r="P21" s="3385"/>
      <c r="Q21" s="3385"/>
      <c r="R21" s="3385"/>
      <c r="S21" s="3386"/>
      <c r="T21" s="3387"/>
      <c r="U21" s="3388"/>
      <c r="V21" s="3385"/>
      <c r="W21" s="3385"/>
      <c r="X21" s="3385"/>
      <c r="Y21" s="3386"/>
      <c r="Z21" s="3387"/>
    </row>
    <row r="22" spans="1:30" ht="16.5" customHeight="1">
      <c r="A22" s="5800"/>
      <c r="B22" s="5369" t="s">
        <v>484</v>
      </c>
      <c r="C22" s="3378"/>
      <c r="D22" s="3379"/>
      <c r="E22" s="3379"/>
      <c r="F22" s="3379"/>
      <c r="G22" s="3380"/>
      <c r="H22" s="3381"/>
      <c r="I22" s="3378"/>
      <c r="J22" s="3379"/>
      <c r="K22" s="3379"/>
      <c r="L22" s="3379"/>
      <c r="M22" s="3380"/>
      <c r="N22" s="3381"/>
      <c r="O22" s="3378"/>
      <c r="P22" s="3379"/>
      <c r="Q22" s="3379"/>
      <c r="R22" s="3379"/>
      <c r="S22" s="3380"/>
      <c r="T22" s="3381"/>
      <c r="U22" s="3378"/>
      <c r="V22" s="3379"/>
      <c r="W22" s="3379"/>
      <c r="X22" s="3379"/>
      <c r="Y22" s="3380"/>
      <c r="Z22" s="3381"/>
    </row>
    <row r="23" spans="1:30" ht="16.5" customHeight="1">
      <c r="A23" s="5800"/>
      <c r="B23" s="5370" t="s">
        <v>483</v>
      </c>
      <c r="C23" s="3376"/>
      <c r="D23" s="3377"/>
      <c r="E23" s="3377"/>
      <c r="F23" s="3377"/>
      <c r="G23" s="3360"/>
      <c r="H23" s="3361"/>
      <c r="I23" s="3372"/>
      <c r="J23" s="3373"/>
      <c r="K23" s="3373"/>
      <c r="L23" s="3373"/>
      <c r="M23" s="3374"/>
      <c r="N23" s="3375"/>
      <c r="O23" s="3376"/>
      <c r="P23" s="3377"/>
      <c r="Q23" s="3377"/>
      <c r="R23" s="3377"/>
      <c r="S23" s="3360"/>
      <c r="T23" s="3361"/>
      <c r="U23" s="3376"/>
      <c r="V23" s="3377"/>
      <c r="W23" s="3377"/>
      <c r="X23" s="3377"/>
      <c r="Y23" s="3360"/>
      <c r="Z23" s="3361"/>
    </row>
    <row r="24" spans="1:30">
      <c r="A24" s="5800"/>
      <c r="B24" s="5371" t="s">
        <v>231</v>
      </c>
      <c r="C24" s="3372"/>
      <c r="D24" s="3373"/>
      <c r="E24" s="3373"/>
      <c r="F24" s="3373"/>
      <c r="G24" s="3374"/>
      <c r="H24" s="3375"/>
      <c r="I24" s="3393"/>
      <c r="J24" s="3394"/>
      <c r="K24" s="3394"/>
      <c r="L24" s="3394"/>
      <c r="M24" s="3374"/>
      <c r="N24" s="3375"/>
      <c r="O24" s="3393"/>
      <c r="P24" s="3394"/>
      <c r="Q24" s="3394"/>
      <c r="R24" s="3394"/>
      <c r="S24" s="3374"/>
      <c r="T24" s="3375"/>
      <c r="U24" s="3393"/>
      <c r="V24" s="3394"/>
      <c r="W24" s="3394"/>
      <c r="X24" s="3394"/>
      <c r="Y24" s="3374"/>
      <c r="Z24" s="3375"/>
    </row>
    <row r="25" spans="1:30" ht="15.75" customHeight="1">
      <c r="A25" s="5801"/>
      <c r="B25" s="5371" t="s">
        <v>343</v>
      </c>
      <c r="C25" s="3372"/>
      <c r="D25" s="3373"/>
      <c r="E25" s="3373"/>
      <c r="F25" s="3373"/>
      <c r="G25" s="3374"/>
      <c r="H25" s="3375"/>
      <c r="I25" s="3372"/>
      <c r="J25" s="3373"/>
      <c r="K25" s="3373"/>
      <c r="L25" s="3373"/>
      <c r="M25" s="3374"/>
      <c r="N25" s="3375"/>
      <c r="O25" s="3372"/>
      <c r="P25" s="3373"/>
      <c r="Q25" s="3373"/>
      <c r="R25" s="3373"/>
      <c r="S25" s="3374"/>
      <c r="T25" s="3375"/>
      <c r="U25" s="3372"/>
      <c r="V25" s="3373"/>
      <c r="W25" s="3373"/>
      <c r="X25" s="3373"/>
      <c r="Y25" s="3374"/>
      <c r="Z25" s="3375"/>
    </row>
    <row r="26" spans="1:30" ht="16.5" customHeight="1">
      <c r="A26" s="5801"/>
      <c r="B26" s="5371" t="s">
        <v>886</v>
      </c>
      <c r="C26" s="3372"/>
      <c r="D26" s="3373"/>
      <c r="E26" s="3373"/>
      <c r="F26" s="3373"/>
      <c r="G26" s="3374"/>
      <c r="H26" s="3375"/>
      <c r="I26" s="3372"/>
      <c r="J26" s="3373"/>
      <c r="K26" s="3373"/>
      <c r="L26" s="3373"/>
      <c r="M26" s="3374"/>
      <c r="N26" s="3375"/>
      <c r="O26" s="3372"/>
      <c r="P26" s="3373"/>
      <c r="Q26" s="3373"/>
      <c r="R26" s="3373"/>
      <c r="S26" s="3374"/>
      <c r="T26" s="3375"/>
      <c r="U26" s="3372"/>
      <c r="V26" s="3373"/>
      <c r="W26" s="3373"/>
      <c r="X26" s="3373"/>
      <c r="Y26" s="3374"/>
      <c r="Z26" s="3375"/>
    </row>
    <row r="27" spans="1:30" ht="17.25" customHeight="1" thickBot="1">
      <c r="A27" s="5801"/>
      <c r="B27" s="5372" t="s">
        <v>215</v>
      </c>
      <c r="C27" s="3362"/>
      <c r="D27" s="3363"/>
      <c r="E27" s="3363"/>
      <c r="F27" s="3363"/>
      <c r="G27" s="3364"/>
      <c r="H27" s="3366"/>
      <c r="I27" s="3358"/>
      <c r="J27" s="3359"/>
      <c r="K27" s="3359"/>
      <c r="L27" s="3359"/>
      <c r="M27" s="3382"/>
      <c r="N27" s="3383"/>
      <c r="O27" s="3365"/>
      <c r="P27" s="3363"/>
      <c r="Q27" s="3363"/>
      <c r="R27" s="3363"/>
      <c r="S27" s="3364"/>
      <c r="T27" s="3366"/>
      <c r="U27" s="3365"/>
      <c r="V27" s="3363"/>
      <c r="W27" s="3363"/>
      <c r="X27" s="3363"/>
      <c r="Y27" s="3364"/>
      <c r="Z27" s="3366"/>
    </row>
    <row r="28" spans="1:30" ht="15.75" thickBot="1">
      <c r="A28" s="5802"/>
      <c r="B28" s="3395" t="s">
        <v>452</v>
      </c>
      <c r="C28" s="3367"/>
      <c r="D28" s="3369"/>
      <c r="E28" s="3369"/>
      <c r="F28" s="3369"/>
      <c r="G28" s="3371"/>
      <c r="H28" s="3370"/>
      <c r="I28" s="3368"/>
      <c r="J28" s="3369"/>
      <c r="K28" s="3369"/>
      <c r="L28" s="3369"/>
      <c r="M28" s="3371"/>
      <c r="N28" s="3370"/>
      <c r="O28" s="3368"/>
      <c r="P28" s="3369"/>
      <c r="Q28" s="3369"/>
      <c r="R28" s="3369"/>
      <c r="S28" s="3371"/>
      <c r="T28" s="3370"/>
      <c r="U28" s="3368"/>
      <c r="V28" s="3369"/>
      <c r="W28" s="3369"/>
      <c r="X28" s="3369"/>
      <c r="Y28" s="3371"/>
      <c r="Z28" s="3370"/>
    </row>
    <row r="29" spans="1:30" ht="15.75" thickBot="1">
      <c r="A29" s="5803" t="s">
        <v>71</v>
      </c>
      <c r="B29" s="1881" t="s">
        <v>482</v>
      </c>
      <c r="C29" s="2126"/>
      <c r="D29" s="2125"/>
      <c r="E29" s="2126"/>
      <c r="F29" s="2126"/>
      <c r="G29" s="2126"/>
      <c r="H29" s="2128"/>
      <c r="I29" s="2129"/>
      <c r="J29" s="2125"/>
      <c r="K29" s="2125"/>
      <c r="L29" s="2125"/>
      <c r="M29" s="2126"/>
      <c r="N29" s="2128"/>
      <c r="O29" s="2129"/>
      <c r="P29" s="2125"/>
      <c r="Q29" s="2125"/>
      <c r="R29" s="2125"/>
      <c r="S29" s="2125"/>
      <c r="T29" s="2130"/>
      <c r="U29" s="2466"/>
      <c r="V29" s="2465"/>
      <c r="W29" s="2465"/>
      <c r="X29" s="2465"/>
      <c r="Y29" s="2467"/>
      <c r="Z29" s="2355"/>
    </row>
    <row r="30" spans="1:30" ht="15.75" thickBot="1">
      <c r="A30" s="5804"/>
      <c r="B30" s="1880" t="s">
        <v>452</v>
      </c>
      <c r="C30" s="2489">
        <v>0</v>
      </c>
      <c r="D30" s="2485">
        <v>0</v>
      </c>
      <c r="E30" s="2488">
        <v>0</v>
      </c>
      <c r="F30" s="2488">
        <v>0</v>
      </c>
      <c r="G30" s="2488">
        <v>0</v>
      </c>
      <c r="H30" s="2487">
        <v>0</v>
      </c>
      <c r="I30" s="2480">
        <v>0</v>
      </c>
      <c r="J30" s="2478">
        <v>0</v>
      </c>
      <c r="K30" s="2479">
        <v>0</v>
      </c>
      <c r="L30" s="2478">
        <v>0</v>
      </c>
      <c r="M30" s="2478">
        <v>0</v>
      </c>
      <c r="N30" s="2477">
        <v>0</v>
      </c>
      <c r="O30" s="2480">
        <v>0</v>
      </c>
      <c r="P30" s="2478">
        <v>0</v>
      </c>
      <c r="Q30" s="2478">
        <v>0</v>
      </c>
      <c r="R30" s="2478">
        <v>0</v>
      </c>
      <c r="S30" s="2478">
        <v>0</v>
      </c>
      <c r="T30" s="2486">
        <v>0</v>
      </c>
      <c r="U30" s="2484">
        <v>25</v>
      </c>
      <c r="V30" s="2483">
        <v>31</v>
      </c>
      <c r="W30" s="2483">
        <v>30</v>
      </c>
      <c r="X30" s="2483">
        <v>0</v>
      </c>
      <c r="Y30" s="2482">
        <v>7.49</v>
      </c>
      <c r="Z30" s="2481">
        <v>7</v>
      </c>
    </row>
    <row r="33" spans="2:12">
      <c r="B33" s="1867" t="s">
        <v>481</v>
      </c>
      <c r="C33" s="1867"/>
      <c r="D33" s="1867"/>
      <c r="E33" s="1867"/>
      <c r="F33" s="1867"/>
      <c r="G33" s="1868"/>
      <c r="H33" s="1867"/>
      <c r="I33" s="1867"/>
      <c r="J33" s="1867"/>
      <c r="K33" s="1867"/>
      <c r="L33" s="1867"/>
    </row>
  </sheetData>
  <mergeCells count="16">
    <mergeCell ref="A11:A12"/>
    <mergeCell ref="A13:A14"/>
    <mergeCell ref="A15:A28"/>
    <mergeCell ref="A29:A30"/>
    <mergeCell ref="O4:T4"/>
    <mergeCell ref="A7:A8"/>
    <mergeCell ref="A9:A10"/>
    <mergeCell ref="B1:O1"/>
    <mergeCell ref="U4:Z4"/>
    <mergeCell ref="C5:N5"/>
    <mergeCell ref="O5:Z5"/>
    <mergeCell ref="A4:A6"/>
    <mergeCell ref="B4:B6"/>
    <mergeCell ref="C4:H4"/>
    <mergeCell ref="I4:N4"/>
    <mergeCell ref="B2:N2"/>
  </mergeCells>
  <pageMargins left="0.45" right="0.2" top="0.5" bottom="0.5" header="0" footer="0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0"/>
  <sheetViews>
    <sheetView workbookViewId="0">
      <selection sqref="A1:D1"/>
    </sheetView>
  </sheetViews>
  <sheetFormatPr defaultColWidth="9.140625" defaultRowHeight="15"/>
  <cols>
    <col min="1" max="1" width="10.7109375" style="2567" customWidth="1"/>
    <col min="2" max="2" width="28.85546875" style="2567" customWidth="1"/>
    <col min="3" max="3" width="100.42578125" style="2567" customWidth="1"/>
    <col min="4" max="16384" width="9.140625" style="2567"/>
  </cols>
  <sheetData>
    <row r="1" spans="1:20">
      <c r="A1" s="5403"/>
      <c r="B1" s="5388"/>
      <c r="C1" s="5388"/>
      <c r="D1" s="5388"/>
    </row>
    <row r="2" spans="1:20" ht="20.25" customHeight="1" thickBot="1">
      <c r="A2" s="5402" t="s">
        <v>716</v>
      </c>
      <c r="B2" s="5402"/>
      <c r="C2" s="5402"/>
    </row>
    <row r="3" spans="1:20" ht="9.75" customHeight="1">
      <c r="A3" s="5406" t="s">
        <v>0</v>
      </c>
      <c r="B3" s="5404" t="s">
        <v>702</v>
      </c>
      <c r="C3" s="5404" t="s">
        <v>703</v>
      </c>
    </row>
    <row r="4" spans="1:20" ht="15.75" thickBot="1">
      <c r="A4" s="5407"/>
      <c r="B4" s="5405"/>
      <c r="C4" s="5405"/>
      <c r="H4" s="2567" t="s">
        <v>450</v>
      </c>
      <c r="N4" s="2567" t="s">
        <v>883</v>
      </c>
      <c r="T4" s="2567" t="s">
        <v>710</v>
      </c>
    </row>
    <row r="5" spans="1:20" ht="15.75" thickBot="1">
      <c r="A5" s="2921" t="s">
        <v>39</v>
      </c>
      <c r="B5" s="2920"/>
      <c r="C5" s="2919"/>
    </row>
    <row r="6" spans="1:20">
      <c r="A6" s="5417" t="s">
        <v>431</v>
      </c>
      <c r="B6" s="2918"/>
      <c r="C6" s="2907"/>
    </row>
    <row r="7" spans="1:20" ht="18" customHeight="1" thickBot="1">
      <c r="A7" s="5416"/>
      <c r="B7" s="2917"/>
      <c r="C7" s="2916"/>
    </row>
    <row r="8" spans="1:20">
      <c r="A8" s="5408" t="s">
        <v>430</v>
      </c>
      <c r="B8" s="2915"/>
      <c r="C8" s="2914"/>
    </row>
    <row r="9" spans="1:20" ht="15.75" thickBot="1">
      <c r="A9" s="5409"/>
      <c r="B9" s="2913"/>
      <c r="C9" s="2912"/>
    </row>
    <row r="10" spans="1:20" ht="16.5" thickBot="1">
      <c r="A10" s="2855" t="s">
        <v>40</v>
      </c>
      <c r="B10" s="2911"/>
      <c r="C10" s="2910"/>
    </row>
    <row r="11" spans="1:20" ht="15.75" thickBot="1">
      <c r="A11" s="2860" t="s">
        <v>41</v>
      </c>
      <c r="B11" s="2909"/>
      <c r="C11" s="2908"/>
    </row>
    <row r="12" spans="1:20" ht="15.75" thickBot="1">
      <c r="A12" s="2860" t="s">
        <v>42</v>
      </c>
      <c r="B12" s="2907"/>
      <c r="C12" s="2895"/>
    </row>
    <row r="13" spans="1:20" ht="16.5" thickBot="1">
      <c r="A13" s="2860" t="s">
        <v>43</v>
      </c>
      <c r="B13" s="2906"/>
      <c r="C13" s="2905"/>
    </row>
    <row r="14" spans="1:20">
      <c r="A14" s="5410" t="s">
        <v>45</v>
      </c>
      <c r="B14" s="2901"/>
      <c r="C14" s="2895"/>
    </row>
    <row r="15" spans="1:20" ht="15.75" thickBot="1">
      <c r="A15" s="5411"/>
      <c r="B15" s="2894"/>
      <c r="C15" s="2894"/>
    </row>
    <row r="16" spans="1:20">
      <c r="A16" s="5410" t="s">
        <v>46</v>
      </c>
      <c r="B16" s="2904"/>
      <c r="C16" s="2895"/>
    </row>
    <row r="17" spans="1:3" ht="15.75" thickBot="1">
      <c r="A17" s="5411"/>
      <c r="B17" s="2903"/>
      <c r="C17" s="2902"/>
    </row>
    <row r="18" spans="1:3">
      <c r="A18" s="5408" t="s">
        <v>47</v>
      </c>
      <c r="B18" s="2901"/>
      <c r="C18" s="2900"/>
    </row>
    <row r="19" spans="1:3" ht="15.75" thickBot="1">
      <c r="A19" s="5409"/>
      <c r="B19" s="2899"/>
      <c r="C19" s="2898"/>
    </row>
    <row r="20" spans="1:3" ht="16.5" customHeight="1">
      <c r="A20" s="5411" t="s">
        <v>48</v>
      </c>
      <c r="B20" s="2897"/>
      <c r="C20" s="2896"/>
    </row>
    <row r="21" spans="1:3" ht="15.75" thickBot="1">
      <c r="A21" s="5416"/>
      <c r="B21" s="2894"/>
      <c r="C21" s="2693"/>
    </row>
    <row r="22" spans="1:3">
      <c r="A22" s="5410" t="s">
        <v>49</v>
      </c>
      <c r="B22" s="2862"/>
      <c r="C22" s="2895"/>
    </row>
    <row r="23" spans="1:3" ht="15.75" thickBot="1">
      <c r="A23" s="5411"/>
      <c r="B23" s="2894"/>
      <c r="C23" s="2893"/>
    </row>
    <row r="24" spans="1:3" ht="15.75" thickBot="1">
      <c r="A24" s="2860" t="s">
        <v>50</v>
      </c>
      <c r="B24" s="2876"/>
      <c r="C24" s="2892"/>
    </row>
    <row r="25" spans="1:3" ht="15.75" thickBot="1">
      <c r="A25" s="2860" t="s">
        <v>51</v>
      </c>
      <c r="B25" s="2891"/>
      <c r="C25" s="2890"/>
    </row>
    <row r="26" spans="1:3" ht="18" customHeight="1">
      <c r="A26" s="5413" t="s">
        <v>53</v>
      </c>
      <c r="B26" s="2889"/>
      <c r="C26" s="2888"/>
    </row>
    <row r="27" spans="1:3" ht="18" customHeight="1">
      <c r="A27" s="5414"/>
      <c r="B27" s="2887"/>
      <c r="C27" s="2886"/>
    </row>
    <row r="28" spans="1:3" ht="18" customHeight="1">
      <c r="A28" s="5414"/>
      <c r="B28" s="2887"/>
      <c r="C28" s="2886"/>
    </row>
    <row r="29" spans="1:3" ht="15.75" customHeight="1" thickBot="1">
      <c r="A29" s="5415"/>
      <c r="B29" s="2885"/>
      <c r="C29" s="2865"/>
    </row>
    <row r="30" spans="1:3">
      <c r="A30" s="5410" t="s">
        <v>52</v>
      </c>
      <c r="B30" s="2884"/>
      <c r="C30" s="2883"/>
    </row>
    <row r="31" spans="1:3" ht="15.75" thickBot="1">
      <c r="A31" s="5416"/>
      <c r="B31" s="2882"/>
      <c r="C31" s="2881"/>
    </row>
    <row r="32" spans="1:3" ht="22.5" customHeight="1" thickBot="1">
      <c r="A32" s="2860" t="s">
        <v>54</v>
      </c>
      <c r="B32" s="2880"/>
      <c r="C32" s="2879"/>
    </row>
    <row r="33" spans="1:7" ht="15.75" thickBot="1">
      <c r="A33" s="2860" t="s">
        <v>55</v>
      </c>
      <c r="B33" s="2878"/>
      <c r="C33" s="2877"/>
    </row>
    <row r="34" spans="1:7" ht="17.25" customHeight="1">
      <c r="A34" s="5410" t="s">
        <v>56</v>
      </c>
      <c r="B34" s="2876"/>
      <c r="C34" s="2875"/>
    </row>
    <row r="35" spans="1:7" ht="19.5" customHeight="1">
      <c r="A35" s="5411"/>
      <c r="B35" s="2874"/>
      <c r="C35" s="2873"/>
    </row>
    <row r="36" spans="1:7" ht="15.75" thickBot="1">
      <c r="A36" s="5411"/>
      <c r="B36" s="2872"/>
      <c r="C36" s="2871"/>
      <c r="G36" s="2567" t="s">
        <v>419</v>
      </c>
    </row>
    <row r="37" spans="1:7">
      <c r="A37" s="5410" t="s">
        <v>57</v>
      </c>
      <c r="B37" s="2870"/>
      <c r="C37" s="2869"/>
    </row>
    <row r="38" spans="1:7" ht="15.75" thickBot="1">
      <c r="A38" s="5411"/>
      <c r="B38" s="2844"/>
      <c r="C38" s="2843"/>
    </row>
    <row r="39" spans="1:7">
      <c r="A39" s="5410" t="s">
        <v>58</v>
      </c>
      <c r="B39" s="2868"/>
      <c r="C39" s="2867"/>
    </row>
    <row r="40" spans="1:7" ht="15" customHeight="1" thickBot="1">
      <c r="A40" s="5411"/>
      <c r="B40" s="2866"/>
      <c r="C40" s="2865"/>
    </row>
    <row r="41" spans="1:7" ht="21.75" customHeight="1" thickBot="1">
      <c r="A41" s="2860" t="s">
        <v>59</v>
      </c>
      <c r="B41" s="2864"/>
      <c r="C41" s="2863"/>
    </row>
    <row r="42" spans="1:7" ht="15.75" thickBot="1">
      <c r="A42" s="2860" t="s">
        <v>60</v>
      </c>
      <c r="B42" s="2862"/>
      <c r="C42" s="2861"/>
    </row>
    <row r="43" spans="1:7" ht="15.75" thickBot="1">
      <c r="A43" s="2860" t="s">
        <v>61</v>
      </c>
      <c r="B43" s="2859"/>
      <c r="C43" s="2839"/>
    </row>
    <row r="44" spans="1:7" ht="15.75" thickBot="1">
      <c r="A44" s="2858" t="s">
        <v>62</v>
      </c>
      <c r="B44" s="2857"/>
      <c r="C44" s="2856"/>
    </row>
    <row r="45" spans="1:7">
      <c r="A45" s="2855"/>
      <c r="B45" s="2842"/>
      <c r="C45" s="2837"/>
    </row>
    <row r="46" spans="1:7" ht="15.75" customHeight="1" thickBot="1">
      <c r="A46" s="2855" t="s">
        <v>63</v>
      </c>
      <c r="B46" s="2854"/>
      <c r="C46" s="2853"/>
    </row>
    <row r="47" spans="1:7" ht="15" customHeight="1">
      <c r="A47" s="5408" t="s">
        <v>64</v>
      </c>
      <c r="B47" s="2852"/>
      <c r="C47" s="2839"/>
    </row>
    <row r="48" spans="1:7" ht="15.75" thickBot="1">
      <c r="A48" s="5409"/>
      <c r="B48" s="2844"/>
      <c r="C48" s="2851"/>
    </row>
    <row r="49" spans="1:3" ht="15.75" thickBot="1">
      <c r="A49" s="2850" t="s">
        <v>65</v>
      </c>
      <c r="B49" s="2849"/>
      <c r="C49" s="2831"/>
    </row>
    <row r="50" spans="1:3">
      <c r="A50" s="5418" t="s">
        <v>715</v>
      </c>
      <c r="B50" s="2848"/>
      <c r="C50" s="2837"/>
    </row>
    <row r="51" spans="1:3" ht="15.75" thickBot="1">
      <c r="A51" s="5419"/>
      <c r="B51" s="2847"/>
      <c r="C51" s="2846"/>
    </row>
    <row r="52" spans="1:3">
      <c r="A52" s="5408" t="s">
        <v>67</v>
      </c>
      <c r="B52" s="2842"/>
      <c r="C52" s="2841"/>
    </row>
    <row r="53" spans="1:3" ht="15" customHeight="1" thickBot="1">
      <c r="A53" s="5409"/>
      <c r="B53" s="2844"/>
      <c r="C53" s="2843"/>
    </row>
    <row r="54" spans="1:3" ht="15.75" customHeight="1">
      <c r="A54" s="5410" t="s">
        <v>68</v>
      </c>
      <c r="B54" s="2845"/>
      <c r="C54" s="2839"/>
    </row>
    <row r="55" spans="1:3" ht="15.75" thickBot="1">
      <c r="A55" s="5416"/>
      <c r="B55" s="2844"/>
      <c r="C55" s="2843"/>
    </row>
    <row r="56" spans="1:3">
      <c r="A56" s="5410" t="s">
        <v>69</v>
      </c>
      <c r="B56" s="2842"/>
      <c r="C56" s="2839"/>
    </row>
    <row r="57" spans="1:3" ht="15.75" thickBot="1">
      <c r="A57" s="5411"/>
      <c r="B57" s="2844"/>
      <c r="C57" s="2843"/>
    </row>
    <row r="58" spans="1:3" ht="15.75" customHeight="1">
      <c r="A58" s="5410" t="s">
        <v>70</v>
      </c>
      <c r="B58" s="2842"/>
      <c r="C58" s="2841"/>
    </row>
    <row r="59" spans="1:3" ht="15.75" thickBot="1">
      <c r="A59" s="5412"/>
      <c r="B59" s="2840"/>
      <c r="C59" s="2839"/>
    </row>
    <row r="60" spans="1:3">
      <c r="A60" s="5417" t="s">
        <v>71</v>
      </c>
      <c r="B60" s="2838"/>
      <c r="C60" s="2837"/>
    </row>
    <row r="61" spans="1:3">
      <c r="A61" s="5417"/>
      <c r="B61" s="2832"/>
      <c r="C61" s="2836"/>
    </row>
    <row r="62" spans="1:3">
      <c r="A62" s="5417"/>
      <c r="B62" s="2832"/>
      <c r="C62" s="2835"/>
    </row>
    <row r="63" spans="1:3">
      <c r="A63" s="5417"/>
      <c r="B63" s="2832"/>
      <c r="C63" s="2831"/>
    </row>
    <row r="64" spans="1:3">
      <c r="A64" s="5417"/>
      <c r="B64" s="2834"/>
      <c r="C64" s="2833"/>
    </row>
    <row r="65" spans="1:3">
      <c r="A65" s="5417"/>
      <c r="B65" s="2832"/>
      <c r="C65" s="2831"/>
    </row>
    <row r="66" spans="1:3">
      <c r="A66" s="5417"/>
      <c r="B66" s="2830"/>
      <c r="C66" s="2828"/>
    </row>
    <row r="67" spans="1:3" ht="15.75" customHeight="1">
      <c r="A67" s="5411"/>
      <c r="B67" s="2829"/>
      <c r="C67" s="2828"/>
    </row>
    <row r="68" spans="1:3" ht="15.75" thickBot="1">
      <c r="A68" s="5416"/>
      <c r="B68" s="2827"/>
      <c r="C68" s="2826"/>
    </row>
    <row r="69" spans="1:3" ht="15.75" thickBot="1">
      <c r="A69" s="5408" t="s">
        <v>22</v>
      </c>
      <c r="B69" s="2825"/>
      <c r="C69" s="2824"/>
    </row>
    <row r="70" spans="1:3" ht="15.75" thickBot="1">
      <c r="A70" s="5409"/>
      <c r="B70" s="2823"/>
      <c r="C70" s="2822"/>
    </row>
  </sheetData>
  <mergeCells count="25">
    <mergeCell ref="A20:A21"/>
    <mergeCell ref="A6:A7"/>
    <mergeCell ref="A8:A9"/>
    <mergeCell ref="A14:A15"/>
    <mergeCell ref="A16:A17"/>
    <mergeCell ref="A18:A19"/>
    <mergeCell ref="A69:A70"/>
    <mergeCell ref="A56:A57"/>
    <mergeCell ref="A58:A59"/>
    <mergeCell ref="A22:A23"/>
    <mergeCell ref="A52:A53"/>
    <mergeCell ref="A26:A29"/>
    <mergeCell ref="A54:A55"/>
    <mergeCell ref="A37:A38"/>
    <mergeCell ref="A39:A40"/>
    <mergeCell ref="A60:A68"/>
    <mergeCell ref="A30:A31"/>
    <mergeCell ref="A34:A36"/>
    <mergeCell ref="A47:A48"/>
    <mergeCell ref="A50:A51"/>
    <mergeCell ref="A2:C2"/>
    <mergeCell ref="A1:D1"/>
    <mergeCell ref="C3:C4"/>
    <mergeCell ref="B3:B4"/>
    <mergeCell ref="A3:A4"/>
  </mergeCells>
  <printOptions verticalCentered="1"/>
  <pageMargins left="0.7" right="0.7" top="0.75" bottom="0.75" header="0.3" footer="0.3"/>
  <pageSetup scale="8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4"/>
  <sheetViews>
    <sheetView workbookViewId="0">
      <selection activeCell="D2" sqref="D2:G2"/>
    </sheetView>
  </sheetViews>
  <sheetFormatPr defaultColWidth="9.140625" defaultRowHeight="15"/>
  <cols>
    <col min="1" max="1" width="10.85546875" style="2567" customWidth="1"/>
    <col min="2" max="2" width="6.140625" style="2567" customWidth="1"/>
    <col min="3" max="3" width="27.28515625" style="2567" customWidth="1"/>
    <col min="4" max="4" width="6.28515625" style="2567" customWidth="1"/>
    <col min="5" max="5" width="30.5703125" style="2567" customWidth="1"/>
    <col min="6" max="6" width="6.140625" style="2567" customWidth="1"/>
    <col min="7" max="7" width="27" style="2567" customWidth="1"/>
    <col min="8" max="16384" width="9.140625" style="2567"/>
  </cols>
  <sheetData>
    <row r="1" spans="1:20" ht="15.75">
      <c r="A1" s="5455" t="s">
        <v>753</v>
      </c>
      <c r="B1" s="5455"/>
      <c r="C1" s="5455"/>
      <c r="D1" s="5455"/>
      <c r="E1" s="5455"/>
    </row>
    <row r="2" spans="1:20">
      <c r="A2" s="3012"/>
      <c r="D2" s="5403"/>
      <c r="E2" s="5403"/>
      <c r="F2" s="5403"/>
      <c r="G2" s="5403"/>
    </row>
    <row r="3" spans="1:20">
      <c r="A3" s="3012"/>
      <c r="D3" s="2509"/>
      <c r="E3" s="2509"/>
      <c r="F3" s="2509"/>
      <c r="G3" s="2509"/>
    </row>
    <row r="4" spans="1:20" ht="15.75">
      <c r="A4" s="3011"/>
      <c r="B4" s="2567" t="s">
        <v>883</v>
      </c>
      <c r="C4" s="5057" t="s">
        <v>752</v>
      </c>
      <c r="D4" s="5057"/>
      <c r="E4" s="5057"/>
      <c r="F4" s="3010"/>
      <c r="H4" s="2567" t="s">
        <v>450</v>
      </c>
      <c r="N4" s="2567" t="s">
        <v>883</v>
      </c>
      <c r="T4" s="2567" t="s">
        <v>710</v>
      </c>
    </row>
    <row r="5" spans="1:20" ht="15.75" thickBot="1">
      <c r="A5" s="3009"/>
    </row>
    <row r="6" spans="1:20" ht="16.5" customHeight="1" thickBot="1">
      <c r="A6" s="5456" t="s">
        <v>0</v>
      </c>
      <c r="B6" s="5459" t="s">
        <v>751</v>
      </c>
      <c r="C6" s="5460"/>
      <c r="D6" s="5460"/>
      <c r="E6" s="5460"/>
      <c r="F6" s="5460"/>
      <c r="G6" s="5461"/>
    </row>
    <row r="7" spans="1:20" ht="29.25" customHeight="1" thickBot="1">
      <c r="A7" s="5457"/>
      <c r="B7" s="5462" t="s">
        <v>749</v>
      </c>
      <c r="C7" s="5449"/>
      <c r="D7" s="5446" t="s">
        <v>860</v>
      </c>
      <c r="E7" s="5447"/>
      <c r="F7" s="5448" t="s">
        <v>862</v>
      </c>
      <c r="G7" s="5449"/>
    </row>
    <row r="8" spans="1:20" ht="30.75" thickBot="1">
      <c r="A8" s="5458"/>
      <c r="B8" s="5051" t="s">
        <v>748</v>
      </c>
      <c r="C8" s="5052" t="s">
        <v>746</v>
      </c>
      <c r="D8" s="5053" t="s">
        <v>748</v>
      </c>
      <c r="E8" s="5054" t="s">
        <v>746</v>
      </c>
      <c r="F8" s="5055" t="s">
        <v>747</v>
      </c>
      <c r="G8" s="5056" t="s">
        <v>746</v>
      </c>
    </row>
    <row r="9" spans="1:20">
      <c r="A9" s="3008" t="s">
        <v>432</v>
      </c>
      <c r="B9" s="3006"/>
      <c r="C9" s="3007" t="s">
        <v>861</v>
      </c>
      <c r="D9" s="3006"/>
      <c r="E9" s="2975"/>
      <c r="F9" s="3006"/>
      <c r="G9" s="2975"/>
    </row>
    <row r="10" spans="1:20" ht="15.75" thickBot="1">
      <c r="A10" s="2931" t="s">
        <v>421</v>
      </c>
      <c r="B10" s="2964">
        <v>1</v>
      </c>
      <c r="C10" s="3005"/>
      <c r="D10" s="2964">
        <v>0</v>
      </c>
      <c r="E10" s="3005"/>
      <c r="F10" s="2964"/>
      <c r="G10" s="3005"/>
    </row>
    <row r="11" spans="1:20" ht="15.75">
      <c r="A11" s="3004" t="s">
        <v>431</v>
      </c>
      <c r="B11" s="4962"/>
      <c r="C11" s="2967"/>
      <c r="D11" s="4962"/>
      <c r="E11" s="2967"/>
      <c r="F11" s="3003"/>
      <c r="G11" s="2967"/>
    </row>
    <row r="12" spans="1:20" ht="15.75" thickBot="1">
      <c r="A12" s="3000" t="s">
        <v>421</v>
      </c>
      <c r="B12" s="2964">
        <v>0</v>
      </c>
      <c r="C12" s="2997"/>
      <c r="D12" s="2964">
        <v>0</v>
      </c>
      <c r="E12" s="2997"/>
      <c r="F12" s="2964"/>
      <c r="G12" s="2997"/>
    </row>
    <row r="13" spans="1:20">
      <c r="A13" s="5450" t="s">
        <v>471</v>
      </c>
      <c r="B13" s="4963"/>
      <c r="C13" s="3002" t="s">
        <v>744</v>
      </c>
      <c r="D13" s="5451"/>
      <c r="E13" s="3002" t="s">
        <v>744</v>
      </c>
      <c r="F13" s="5451"/>
      <c r="G13" s="3002"/>
    </row>
    <row r="14" spans="1:20">
      <c r="A14" s="5450"/>
      <c r="B14" s="4964"/>
      <c r="C14" s="3001" t="s">
        <v>743</v>
      </c>
      <c r="D14" s="5452"/>
      <c r="E14" s="3001" t="s">
        <v>743</v>
      </c>
      <c r="F14" s="5452"/>
      <c r="G14" s="3001"/>
    </row>
    <row r="15" spans="1:20" ht="15.75" thickBot="1">
      <c r="A15" s="3000" t="s">
        <v>421</v>
      </c>
      <c r="B15" s="2964">
        <v>2</v>
      </c>
      <c r="C15" s="2978"/>
      <c r="D15" s="2964">
        <v>2</v>
      </c>
      <c r="E15" s="2978"/>
      <c r="F15" s="2964"/>
      <c r="G15" s="2978"/>
    </row>
    <row r="16" spans="1:20" ht="15.75">
      <c r="A16" s="2934" t="s">
        <v>40</v>
      </c>
      <c r="B16" s="2985"/>
      <c r="C16" s="2967" t="s">
        <v>233</v>
      </c>
      <c r="D16" s="2985"/>
      <c r="E16" s="2967"/>
      <c r="F16" s="2985"/>
      <c r="G16" s="2967"/>
    </row>
    <row r="17" spans="1:7" ht="15.75" thickBot="1">
      <c r="A17" s="2956" t="s">
        <v>421</v>
      </c>
      <c r="B17" s="2979">
        <v>1</v>
      </c>
      <c r="C17" s="2984"/>
      <c r="D17" s="2979">
        <v>0</v>
      </c>
      <c r="E17" s="2984"/>
      <c r="F17" s="2979"/>
      <c r="G17" s="2984"/>
    </row>
    <row r="18" spans="1:7">
      <c r="A18" s="2992" t="s">
        <v>742</v>
      </c>
      <c r="B18" s="2999"/>
      <c r="C18" s="2998" t="s">
        <v>863</v>
      </c>
      <c r="D18" s="2999"/>
      <c r="E18" s="2998"/>
      <c r="F18" s="2999"/>
      <c r="G18" s="2998"/>
    </row>
    <row r="19" spans="1:7" ht="15.75" thickBot="1">
      <c r="A19" s="2956" t="s">
        <v>421</v>
      </c>
      <c r="B19" s="2964">
        <v>1</v>
      </c>
      <c r="C19" s="2996"/>
      <c r="D19" s="2964">
        <v>0</v>
      </c>
      <c r="E19" s="2996"/>
      <c r="F19" s="2964"/>
      <c r="G19" s="2996"/>
    </row>
    <row r="20" spans="1:7" ht="21.75" customHeight="1">
      <c r="A20" s="2992" t="s">
        <v>41</v>
      </c>
      <c r="B20" s="2991"/>
      <c r="C20" s="2990"/>
      <c r="D20" s="2991"/>
      <c r="E20" s="2995" t="s">
        <v>867</v>
      </c>
      <c r="F20" s="2991"/>
      <c r="G20" s="2995"/>
    </row>
    <row r="21" spans="1:7" ht="15.75" thickBot="1">
      <c r="A21" s="2994" t="s">
        <v>421</v>
      </c>
      <c r="B21" s="2964">
        <v>0</v>
      </c>
      <c r="C21" s="2965"/>
      <c r="D21" s="2964">
        <v>1</v>
      </c>
      <c r="E21" s="2965"/>
      <c r="F21" s="2964"/>
      <c r="G21" s="2965"/>
    </row>
    <row r="22" spans="1:7" ht="15.75">
      <c r="A22" s="2993" t="s">
        <v>739</v>
      </c>
      <c r="B22" s="2991"/>
      <c r="C22" s="2990"/>
      <c r="D22" s="2991"/>
      <c r="E22" s="2990"/>
      <c r="F22" s="2991"/>
      <c r="G22" s="2990"/>
    </row>
    <row r="23" spans="1:7" ht="15.75" thickBot="1">
      <c r="A23" s="2956" t="s">
        <v>421</v>
      </c>
      <c r="B23" s="2964">
        <v>0</v>
      </c>
      <c r="C23" s="2965"/>
      <c r="D23" s="2964">
        <v>0</v>
      </c>
      <c r="E23" s="2965"/>
      <c r="F23" s="2964"/>
      <c r="G23" s="2965"/>
    </row>
    <row r="24" spans="1:7" ht="15.75">
      <c r="A24" s="2992" t="s">
        <v>520</v>
      </c>
      <c r="B24" s="2991"/>
      <c r="C24" s="2990" t="s">
        <v>738</v>
      </c>
      <c r="D24" s="2991"/>
      <c r="E24" s="2990" t="s">
        <v>738</v>
      </c>
      <c r="F24" s="2991"/>
      <c r="G24" s="2990"/>
    </row>
    <row r="25" spans="1:7" ht="15.75" thickBot="1">
      <c r="A25" s="2956" t="s">
        <v>421</v>
      </c>
      <c r="B25" s="2964">
        <v>1</v>
      </c>
      <c r="C25" s="2965"/>
      <c r="D25" s="2964">
        <v>1</v>
      </c>
      <c r="E25" s="2965"/>
      <c r="F25" s="2964"/>
      <c r="G25" s="2965"/>
    </row>
    <row r="26" spans="1:7" ht="15.75">
      <c r="A26" s="2934" t="s">
        <v>469</v>
      </c>
      <c r="B26" s="2985"/>
      <c r="C26" s="2967"/>
      <c r="D26" s="2985"/>
      <c r="E26" s="2967"/>
      <c r="F26" s="2985"/>
      <c r="G26" s="2967"/>
    </row>
    <row r="27" spans="1:7" ht="15.75" thickBot="1">
      <c r="A27" s="2956" t="s">
        <v>421</v>
      </c>
      <c r="B27" s="2979">
        <v>0</v>
      </c>
      <c r="C27" s="2984"/>
      <c r="D27" s="2979">
        <v>0</v>
      </c>
      <c r="E27" s="2984"/>
      <c r="F27" s="2979"/>
      <c r="G27" s="2984"/>
    </row>
    <row r="28" spans="1:7" ht="15.75">
      <c r="A28" s="2934" t="s">
        <v>492</v>
      </c>
      <c r="B28" s="2985"/>
      <c r="C28" s="2967"/>
      <c r="D28" s="2985"/>
      <c r="E28" s="2967"/>
      <c r="F28" s="2985"/>
      <c r="G28" s="2967"/>
    </row>
    <row r="29" spans="1:7" ht="15.75" thickBot="1">
      <c r="A29" s="2956" t="s">
        <v>421</v>
      </c>
      <c r="B29" s="2979">
        <v>0</v>
      </c>
      <c r="C29" s="2984"/>
      <c r="D29" s="2979">
        <v>0</v>
      </c>
      <c r="E29" s="2984"/>
      <c r="F29" s="2979"/>
      <c r="G29" s="2984"/>
    </row>
    <row r="30" spans="1:7" s="2602" customFormat="1">
      <c r="A30" s="5429" t="s">
        <v>467</v>
      </c>
      <c r="B30" s="4965"/>
      <c r="C30" s="2989" t="s">
        <v>737</v>
      </c>
      <c r="D30" s="5453"/>
      <c r="E30" s="2988" t="s">
        <v>735</v>
      </c>
      <c r="F30" s="5453"/>
      <c r="G30" s="2988"/>
    </row>
    <row r="31" spans="1:7">
      <c r="A31" s="5437"/>
      <c r="B31" s="4966"/>
      <c r="C31" s="2988" t="s">
        <v>736</v>
      </c>
      <c r="D31" s="5454"/>
      <c r="E31" s="2988"/>
      <c r="F31" s="5454"/>
      <c r="G31" s="2988"/>
    </row>
    <row r="32" spans="1:7">
      <c r="A32" s="5437"/>
      <c r="B32" s="4966"/>
      <c r="C32" s="2988" t="s">
        <v>735</v>
      </c>
      <c r="D32" s="5454"/>
      <c r="E32" s="2988"/>
      <c r="F32" s="5454"/>
      <c r="G32" s="2988"/>
    </row>
    <row r="33" spans="1:7" ht="15.75" thickBot="1">
      <c r="A33" s="2956" t="s">
        <v>421</v>
      </c>
      <c r="B33" s="2987">
        <v>3</v>
      </c>
      <c r="C33" s="2986"/>
      <c r="D33" s="2987">
        <v>1</v>
      </c>
      <c r="E33" s="2986"/>
      <c r="F33" s="2987"/>
      <c r="G33" s="2986"/>
    </row>
    <row r="34" spans="1:7" ht="15.75">
      <c r="A34" s="2934" t="s">
        <v>47</v>
      </c>
      <c r="B34" s="2985"/>
      <c r="C34" s="2967"/>
      <c r="D34" s="2985"/>
      <c r="E34" s="2967"/>
      <c r="F34" s="2985"/>
      <c r="G34" s="2967"/>
    </row>
    <row r="35" spans="1:7" ht="15.75" thickBot="1">
      <c r="A35" s="2956" t="s">
        <v>421</v>
      </c>
      <c r="B35" s="2979">
        <v>0</v>
      </c>
      <c r="C35" s="2984"/>
      <c r="D35" s="2979">
        <v>0</v>
      </c>
      <c r="E35" s="2984"/>
      <c r="F35" s="2979"/>
      <c r="G35" s="2984"/>
    </row>
    <row r="36" spans="1:7" ht="18" customHeight="1">
      <c r="A36" s="5444" t="s">
        <v>611</v>
      </c>
      <c r="B36" s="2983"/>
      <c r="C36" s="2982" t="s">
        <v>734</v>
      </c>
      <c r="D36" s="2983"/>
      <c r="E36" s="2982" t="s">
        <v>734</v>
      </c>
      <c r="F36" s="2983"/>
      <c r="G36" s="2982"/>
    </row>
    <row r="37" spans="1:7" ht="20.25" customHeight="1">
      <c r="A37" s="5445"/>
      <c r="B37" s="2958"/>
      <c r="C37" s="2981"/>
      <c r="D37" s="2958"/>
      <c r="E37" s="2981" t="s">
        <v>733</v>
      </c>
      <c r="F37" s="2958"/>
      <c r="G37" s="2981"/>
    </row>
    <row r="38" spans="1:7" ht="15.75" thickBot="1">
      <c r="A38" s="2980" t="s">
        <v>421</v>
      </c>
      <c r="B38" s="2979">
        <v>1</v>
      </c>
      <c r="C38" s="2978"/>
      <c r="D38" s="2979">
        <v>2</v>
      </c>
      <c r="E38" s="2978"/>
      <c r="F38" s="2979"/>
      <c r="G38" s="2978"/>
    </row>
    <row r="39" spans="1:7" ht="19.5" customHeight="1">
      <c r="A39" s="2959" t="s">
        <v>732</v>
      </c>
      <c r="B39" s="2977"/>
      <c r="C39" s="2976" t="s">
        <v>731</v>
      </c>
      <c r="D39" s="2977"/>
      <c r="E39" s="2976" t="s">
        <v>866</v>
      </c>
      <c r="F39" s="2977"/>
      <c r="G39" s="2976"/>
    </row>
    <row r="40" spans="1:7" ht="15.75" thickBot="1">
      <c r="A40" s="2948" t="s">
        <v>421</v>
      </c>
      <c r="B40" s="2964">
        <v>1</v>
      </c>
      <c r="C40" s="2965"/>
      <c r="D40" s="2964">
        <v>1</v>
      </c>
      <c r="E40" s="2965"/>
      <c r="F40" s="2964"/>
      <c r="G40" s="2965"/>
    </row>
    <row r="41" spans="1:7">
      <c r="A41" s="2959" t="s">
        <v>49</v>
      </c>
      <c r="B41" s="2958"/>
      <c r="C41" s="2975"/>
      <c r="D41" s="2958"/>
      <c r="E41" s="2975"/>
      <c r="F41" s="2958"/>
      <c r="G41" s="2975"/>
    </row>
    <row r="42" spans="1:7" ht="15.75" thickBot="1">
      <c r="A42" s="2956" t="s">
        <v>421</v>
      </c>
      <c r="B42" s="2964">
        <v>0</v>
      </c>
      <c r="C42" s="2965"/>
      <c r="D42" s="2964">
        <v>0</v>
      </c>
      <c r="E42" s="2965"/>
      <c r="F42" s="2964"/>
      <c r="G42" s="2965"/>
    </row>
    <row r="43" spans="1:7" ht="15.75">
      <c r="A43" s="2974" t="s">
        <v>463</v>
      </c>
      <c r="B43" s="2973"/>
      <c r="C43" s="5041" t="s">
        <v>730</v>
      </c>
      <c r="D43" s="2973"/>
      <c r="E43" s="2972"/>
      <c r="F43" s="2973"/>
      <c r="G43" s="2972"/>
    </row>
    <row r="44" spans="1:7" ht="15.75" thickBot="1">
      <c r="A44" s="2956" t="s">
        <v>421</v>
      </c>
      <c r="B44" s="2971">
        <v>1</v>
      </c>
      <c r="C44" s="2970"/>
      <c r="D44" s="2971">
        <v>0</v>
      </c>
      <c r="E44" s="2970"/>
      <c r="F44" s="2971"/>
      <c r="G44" s="2970"/>
    </row>
    <row r="45" spans="1:7" ht="20.25" customHeight="1">
      <c r="A45" s="2974" t="s">
        <v>460</v>
      </c>
      <c r="B45" s="2973"/>
      <c r="C45" s="2972"/>
      <c r="D45" s="2973"/>
      <c r="E45" s="2972"/>
      <c r="F45" s="2973"/>
      <c r="G45" s="2972"/>
    </row>
    <row r="46" spans="1:7" ht="15.75" thickBot="1">
      <c r="A46" s="2956" t="s">
        <v>421</v>
      </c>
      <c r="B46" s="2971">
        <v>0</v>
      </c>
      <c r="C46" s="2970"/>
      <c r="D46" s="2971">
        <v>0</v>
      </c>
      <c r="E46" s="2970"/>
      <c r="F46" s="2971"/>
      <c r="G46" s="2970"/>
    </row>
    <row r="47" spans="1:7" ht="15.75">
      <c r="A47" s="2969" t="s">
        <v>462</v>
      </c>
      <c r="B47" s="2968"/>
      <c r="C47" s="2967"/>
      <c r="D47" s="5028"/>
      <c r="E47" s="2967"/>
      <c r="F47" s="2694"/>
      <c r="G47" s="2967"/>
    </row>
    <row r="48" spans="1:7" ht="15.75" thickBot="1">
      <c r="A48" s="2966" t="s">
        <v>421</v>
      </c>
      <c r="B48" s="2964">
        <v>0</v>
      </c>
      <c r="C48" s="2963"/>
      <c r="D48" s="2964">
        <v>0</v>
      </c>
      <c r="E48" s="2963"/>
      <c r="F48" s="2964"/>
      <c r="G48" s="2963"/>
    </row>
    <row r="49" spans="1:7" ht="15.75">
      <c r="A49" s="5435" t="s">
        <v>461</v>
      </c>
      <c r="B49" s="4969"/>
      <c r="C49" s="5042" t="s">
        <v>729</v>
      </c>
      <c r="D49" s="5438"/>
      <c r="E49" s="5043" t="s">
        <v>728</v>
      </c>
      <c r="F49" s="5441"/>
      <c r="G49" s="2962"/>
    </row>
    <row r="50" spans="1:7" ht="15.75">
      <c r="A50" s="5436"/>
      <c r="B50" s="4970"/>
      <c r="C50" s="5042" t="s">
        <v>728</v>
      </c>
      <c r="D50" s="5439"/>
      <c r="E50" s="5043" t="s">
        <v>727</v>
      </c>
      <c r="F50" s="5442"/>
      <c r="G50" s="2962"/>
    </row>
    <row r="51" spans="1:7">
      <c r="A51" s="5437"/>
      <c r="B51" s="4971"/>
      <c r="C51" s="5044" t="s">
        <v>727</v>
      </c>
      <c r="D51" s="5440"/>
      <c r="E51" s="5044"/>
      <c r="F51" s="5443"/>
      <c r="G51" s="2961"/>
    </row>
    <row r="52" spans="1:7" ht="15.75" thickBot="1">
      <c r="A52" s="2956" t="s">
        <v>421</v>
      </c>
      <c r="B52" s="2936">
        <v>3</v>
      </c>
      <c r="C52" s="2960"/>
      <c r="D52" s="2936">
        <v>2</v>
      </c>
      <c r="E52" s="2960"/>
      <c r="F52" s="2936"/>
      <c r="G52" s="2960"/>
    </row>
    <row r="53" spans="1:7">
      <c r="A53" s="2959" t="s">
        <v>56</v>
      </c>
      <c r="B53" s="2958"/>
      <c r="C53" s="2957" t="s">
        <v>113</v>
      </c>
      <c r="D53" s="2958"/>
      <c r="E53" s="2957"/>
      <c r="F53" s="2958"/>
      <c r="G53" s="2957"/>
    </row>
    <row r="54" spans="1:7" ht="15.75" thickBot="1">
      <c r="A54" s="2956" t="s">
        <v>421</v>
      </c>
      <c r="B54" s="2955">
        <v>1</v>
      </c>
      <c r="C54" s="2954"/>
      <c r="D54" s="2955">
        <v>0</v>
      </c>
      <c r="E54" s="2954"/>
      <c r="F54" s="2955"/>
      <c r="G54" s="2954"/>
    </row>
    <row r="55" spans="1:7" ht="15.75">
      <c r="A55" s="5429" t="s">
        <v>57</v>
      </c>
      <c r="B55" s="4967"/>
      <c r="C55" s="5045" t="s">
        <v>726</v>
      </c>
      <c r="D55" s="5431"/>
      <c r="E55" s="5045" t="s">
        <v>865</v>
      </c>
      <c r="F55" s="5433"/>
      <c r="G55" s="2953"/>
    </row>
    <row r="56" spans="1:7" ht="15.75">
      <c r="A56" s="5430"/>
      <c r="B56" s="4968"/>
      <c r="C56" s="5046" t="s">
        <v>725</v>
      </c>
      <c r="D56" s="5432"/>
      <c r="E56" s="5046" t="s">
        <v>724</v>
      </c>
      <c r="F56" s="5434"/>
      <c r="G56" s="2952"/>
    </row>
    <row r="57" spans="1:7" ht="15.75" thickBot="1">
      <c r="A57" s="2948" t="s">
        <v>421</v>
      </c>
      <c r="B57" s="2951">
        <v>2</v>
      </c>
      <c r="C57" s="2950"/>
      <c r="D57" s="2951">
        <v>2</v>
      </c>
      <c r="E57" s="2950"/>
      <c r="F57" s="2951"/>
      <c r="G57" s="2950"/>
    </row>
    <row r="58" spans="1:7" ht="13.15" customHeight="1">
      <c r="A58" s="2949" t="s">
        <v>424</v>
      </c>
      <c r="B58" s="2943"/>
      <c r="C58" s="2942"/>
      <c r="D58" s="2943"/>
      <c r="E58" s="2942"/>
      <c r="F58" s="2943"/>
      <c r="G58" s="2942"/>
    </row>
    <row r="59" spans="1:7" ht="15.75" thickBot="1">
      <c r="A59" s="2948" t="s">
        <v>421</v>
      </c>
      <c r="B59" s="2926">
        <v>0</v>
      </c>
      <c r="C59" s="2925"/>
      <c r="D59" s="2926">
        <v>0</v>
      </c>
      <c r="E59" s="2925"/>
      <c r="F59" s="2926"/>
      <c r="G59" s="2925"/>
    </row>
    <row r="60" spans="1:7" ht="15.75">
      <c r="A60" s="2949" t="s">
        <v>457</v>
      </c>
      <c r="B60" s="2943"/>
      <c r="C60" s="2942"/>
      <c r="D60" s="2943"/>
      <c r="E60" s="2942"/>
      <c r="F60" s="2943"/>
      <c r="G60" s="2942"/>
    </row>
    <row r="61" spans="1:7" ht="15.75" thickBot="1">
      <c r="A61" s="2948" t="s">
        <v>421</v>
      </c>
      <c r="B61" s="2926">
        <v>0</v>
      </c>
      <c r="C61" s="2925"/>
      <c r="D61" s="2926">
        <v>0</v>
      </c>
      <c r="E61" s="2925"/>
      <c r="F61" s="2926"/>
      <c r="G61" s="2925"/>
    </row>
    <row r="62" spans="1:7" ht="15.75">
      <c r="A62" s="2949" t="s">
        <v>58</v>
      </c>
      <c r="B62" s="2943"/>
      <c r="C62" s="2942"/>
      <c r="D62" s="2943"/>
      <c r="E62" s="2942"/>
      <c r="F62" s="2943"/>
      <c r="G62" s="2942"/>
    </row>
    <row r="63" spans="1:7" ht="15.75" thickBot="1">
      <c r="A63" s="2948" t="s">
        <v>421</v>
      </c>
      <c r="B63" s="2926">
        <v>0</v>
      </c>
      <c r="C63" s="2925"/>
      <c r="D63" s="2926">
        <v>0</v>
      </c>
      <c r="E63" s="2925"/>
      <c r="F63" s="2926"/>
      <c r="G63" s="2925"/>
    </row>
    <row r="64" spans="1:7" ht="15.75">
      <c r="A64" s="2949" t="s">
        <v>458</v>
      </c>
      <c r="B64" s="2943"/>
      <c r="C64" s="5047" t="s">
        <v>723</v>
      </c>
      <c r="D64" s="2943"/>
      <c r="E64" s="2942"/>
      <c r="F64" s="2943"/>
      <c r="G64" s="2942"/>
    </row>
    <row r="65" spans="1:7" ht="15.75" thickBot="1">
      <c r="A65" s="2948" t="s">
        <v>421</v>
      </c>
      <c r="B65" s="2926">
        <v>1</v>
      </c>
      <c r="C65" s="2925"/>
      <c r="D65" s="2926">
        <v>0</v>
      </c>
      <c r="E65" s="2925"/>
      <c r="F65" s="2926"/>
      <c r="G65" s="2925"/>
    </row>
    <row r="66" spans="1:7" ht="16.5" thickBot="1">
      <c r="A66" s="2947" t="s">
        <v>425</v>
      </c>
      <c r="B66" s="2943"/>
      <c r="C66" s="2942"/>
      <c r="D66" s="2943"/>
      <c r="E66" s="2942"/>
      <c r="F66" s="2943"/>
      <c r="G66" s="2942"/>
    </row>
    <row r="67" spans="1:7" ht="15.75" thickBot="1">
      <c r="A67" s="2946" t="s">
        <v>421</v>
      </c>
      <c r="B67" s="2926">
        <v>0</v>
      </c>
      <c r="C67" s="2925"/>
      <c r="D67" s="2926">
        <v>0</v>
      </c>
      <c r="E67" s="2925"/>
      <c r="F67" s="2926"/>
      <c r="G67" s="2925"/>
    </row>
    <row r="68" spans="1:7" ht="15.75">
      <c r="A68" s="2945" t="s">
        <v>64</v>
      </c>
      <c r="B68" s="2943"/>
      <c r="C68" s="2942"/>
      <c r="D68" s="2943"/>
      <c r="E68" s="2942"/>
      <c r="F68" s="2943"/>
      <c r="G68" s="2942"/>
    </row>
    <row r="69" spans="1:7" ht="15.75" thickBot="1">
      <c r="A69" s="2931" t="s">
        <v>421</v>
      </c>
      <c r="B69" s="2926">
        <v>0</v>
      </c>
      <c r="C69" s="2925"/>
      <c r="D69" s="2926">
        <v>0</v>
      </c>
      <c r="E69" s="2925"/>
      <c r="F69" s="2926"/>
      <c r="G69" s="2925"/>
    </row>
    <row r="70" spans="1:7" ht="15.75">
      <c r="A70" s="2944" t="s">
        <v>722</v>
      </c>
      <c r="B70" s="2943"/>
      <c r="C70" s="2942"/>
      <c r="D70" s="2943"/>
      <c r="E70" s="2942"/>
      <c r="F70" s="2943"/>
      <c r="G70" s="2942"/>
    </row>
    <row r="71" spans="1:7" ht="15.75" thickBot="1">
      <c r="A71" s="2931" t="s">
        <v>421</v>
      </c>
      <c r="B71" s="2926">
        <v>0</v>
      </c>
      <c r="C71" s="2925"/>
      <c r="D71" s="2926">
        <v>0</v>
      </c>
      <c r="E71" s="2925"/>
      <c r="F71" s="2926"/>
      <c r="G71" s="2925"/>
    </row>
    <row r="72" spans="1:7" ht="15.75">
      <c r="A72" s="5422" t="s">
        <v>63</v>
      </c>
      <c r="B72" s="4974"/>
      <c r="C72" s="2941" t="s">
        <v>721</v>
      </c>
      <c r="D72" s="5424"/>
      <c r="E72" s="2941" t="s">
        <v>721</v>
      </c>
      <c r="F72" s="5424"/>
      <c r="G72" s="2941"/>
    </row>
    <row r="73" spans="1:7" ht="16.5" thickBot="1">
      <c r="A73" s="5423"/>
      <c r="B73" s="4975"/>
      <c r="C73" s="2940" t="s">
        <v>720</v>
      </c>
      <c r="D73" s="5425"/>
      <c r="E73" s="2940"/>
      <c r="F73" s="5425"/>
      <c r="G73" s="2940"/>
    </row>
    <row r="74" spans="1:7" ht="15.75" thickBot="1">
      <c r="A74" s="2939" t="s">
        <v>421</v>
      </c>
      <c r="B74" s="2936">
        <v>2</v>
      </c>
      <c r="C74" s="2935"/>
      <c r="D74" s="2936">
        <v>1</v>
      </c>
      <c r="E74" s="2935"/>
      <c r="F74" s="2936"/>
      <c r="G74" s="2935"/>
    </row>
    <row r="75" spans="1:7" ht="15.75">
      <c r="A75" s="2934" t="s">
        <v>64</v>
      </c>
      <c r="B75" s="2938"/>
      <c r="C75" s="2937"/>
      <c r="D75" s="2938"/>
      <c r="E75" s="2937"/>
      <c r="F75" s="2938"/>
      <c r="G75" s="2937"/>
    </row>
    <row r="76" spans="1:7" ht="15.75" thickBot="1">
      <c r="A76" s="2931" t="s">
        <v>421</v>
      </c>
      <c r="B76" s="2936">
        <v>0</v>
      </c>
      <c r="C76" s="2935"/>
      <c r="D76" s="2936">
        <v>0</v>
      </c>
      <c r="E76" s="2935"/>
      <c r="F76" s="2936"/>
      <c r="G76" s="2935"/>
    </row>
    <row r="77" spans="1:7" ht="15.75">
      <c r="A77" s="2934" t="s">
        <v>663</v>
      </c>
      <c r="B77" s="2938"/>
      <c r="C77" s="5048" t="s">
        <v>719</v>
      </c>
      <c r="D77" s="2938"/>
      <c r="E77" s="2937"/>
      <c r="F77" s="2938"/>
      <c r="G77" s="2937"/>
    </row>
    <row r="78" spans="1:7" ht="15.75" thickBot="1">
      <c r="A78" s="2931" t="s">
        <v>421</v>
      </c>
      <c r="B78" s="2936">
        <v>1</v>
      </c>
      <c r="C78" s="2935"/>
      <c r="D78" s="2936">
        <v>0</v>
      </c>
      <c r="E78" s="2935"/>
      <c r="F78" s="2936"/>
      <c r="G78" s="2935"/>
    </row>
    <row r="79" spans="1:7">
      <c r="A79" s="2934" t="s">
        <v>68</v>
      </c>
      <c r="B79" s="2933"/>
      <c r="C79" s="2932"/>
      <c r="D79" s="2933"/>
      <c r="E79" s="2932"/>
      <c r="F79" s="2933"/>
      <c r="G79" s="2932"/>
    </row>
    <row r="80" spans="1:7" ht="15.75" thickBot="1">
      <c r="A80" s="2931" t="s">
        <v>421</v>
      </c>
      <c r="B80" s="2926">
        <v>0</v>
      </c>
      <c r="C80" s="2925"/>
      <c r="D80" s="2926">
        <v>0</v>
      </c>
      <c r="E80" s="2925"/>
      <c r="F80" s="2926"/>
      <c r="G80" s="2925"/>
    </row>
    <row r="81" spans="1:7">
      <c r="A81" s="2934" t="s">
        <v>453</v>
      </c>
      <c r="B81" s="2933"/>
      <c r="C81" s="2932"/>
      <c r="D81" s="2933"/>
      <c r="E81" s="2932"/>
      <c r="F81" s="2933"/>
      <c r="G81" s="2932"/>
    </row>
    <row r="82" spans="1:7" ht="15.75" thickBot="1">
      <c r="A82" s="2931" t="s">
        <v>421</v>
      </c>
      <c r="B82" s="2926">
        <v>0</v>
      </c>
      <c r="C82" s="2925"/>
      <c r="D82" s="2926">
        <v>0</v>
      </c>
      <c r="E82" s="2925"/>
      <c r="F82" s="2926"/>
      <c r="G82" s="2925"/>
    </row>
    <row r="83" spans="1:7">
      <c r="A83" s="2934" t="s">
        <v>70</v>
      </c>
      <c r="B83" s="2933"/>
      <c r="C83" s="2932"/>
      <c r="D83" s="2933"/>
      <c r="E83" s="2932"/>
      <c r="F83" s="2933"/>
      <c r="G83" s="2932"/>
    </row>
    <row r="84" spans="1:7" ht="15.75" thickBot="1">
      <c r="A84" s="2931" t="s">
        <v>421</v>
      </c>
      <c r="B84" s="2926">
        <v>0</v>
      </c>
      <c r="C84" s="2925"/>
      <c r="D84" s="2926">
        <v>0</v>
      </c>
      <c r="E84" s="2925"/>
      <c r="F84" s="2926"/>
      <c r="G84" s="2925"/>
    </row>
    <row r="85" spans="1:7" ht="15.75">
      <c r="A85" s="5422" t="s">
        <v>71</v>
      </c>
      <c r="B85" s="4976"/>
      <c r="C85" s="5049" t="s">
        <v>864</v>
      </c>
      <c r="D85" s="5427"/>
      <c r="E85" s="2927"/>
      <c r="F85" s="5427"/>
      <c r="G85" s="2927"/>
    </row>
    <row r="86" spans="1:7" ht="15.75">
      <c r="A86" s="5426"/>
      <c r="B86" s="4977"/>
      <c r="C86" s="5050" t="s">
        <v>151</v>
      </c>
      <c r="D86" s="5428"/>
      <c r="E86" s="2930"/>
      <c r="F86" s="5428"/>
      <c r="G86" s="2930"/>
    </row>
    <row r="87" spans="1:7">
      <c r="A87" s="5426"/>
      <c r="B87" s="4977"/>
      <c r="C87" s="2928"/>
      <c r="D87" s="5428"/>
      <c r="E87" s="2928"/>
      <c r="F87" s="5428"/>
      <c r="G87" s="2928"/>
    </row>
    <row r="88" spans="1:7">
      <c r="A88" s="5426"/>
      <c r="B88" s="4977"/>
      <c r="C88" s="2928"/>
      <c r="D88" s="5428"/>
      <c r="E88" s="2928"/>
      <c r="F88" s="5428"/>
      <c r="G88" s="2928"/>
    </row>
    <row r="89" spans="1:7">
      <c r="A89" s="5426"/>
      <c r="B89" s="4977"/>
      <c r="C89" s="2929"/>
      <c r="D89" s="5428"/>
      <c r="E89" s="2929"/>
      <c r="F89" s="5428"/>
      <c r="G89" s="2929"/>
    </row>
    <row r="90" spans="1:7">
      <c r="A90" s="5426"/>
      <c r="B90" s="4977"/>
      <c r="C90" s="2928"/>
      <c r="D90" s="5428"/>
      <c r="E90" s="2928"/>
      <c r="F90" s="5428"/>
      <c r="G90" s="2928"/>
    </row>
    <row r="91" spans="1:7" ht="16.5" thickBot="1">
      <c r="A91" s="5423"/>
      <c r="B91" s="4977"/>
      <c r="C91" s="2927"/>
      <c r="D91" s="5428"/>
      <c r="E91" s="2927"/>
      <c r="F91" s="5428"/>
      <c r="G91" s="2927"/>
    </row>
    <row r="92" spans="1:7" ht="15.75" thickBot="1">
      <c r="A92" s="2924" t="s">
        <v>421</v>
      </c>
      <c r="B92" s="2926">
        <v>2</v>
      </c>
      <c r="C92" s="2925"/>
      <c r="D92" s="2926">
        <v>0</v>
      </c>
      <c r="E92" s="2925"/>
      <c r="F92" s="2926"/>
      <c r="G92" s="2925"/>
    </row>
    <row r="93" spans="1:7" ht="15.75" thickBot="1">
      <c r="A93" s="2924"/>
      <c r="B93" s="4972"/>
      <c r="C93" s="4973"/>
      <c r="D93" s="5420"/>
      <c r="E93" s="5421"/>
      <c r="F93" s="5420"/>
      <c r="G93" s="5421"/>
    </row>
    <row r="94" spans="1:7" ht="15.75" thickBot="1">
      <c r="A94" s="2924" t="s">
        <v>421</v>
      </c>
      <c r="B94" s="2923">
        <v>24</v>
      </c>
      <c r="C94" s="2922"/>
      <c r="D94" s="2923">
        <v>13</v>
      </c>
      <c r="E94" s="2922"/>
      <c r="F94" s="2923"/>
      <c r="G94" s="2922"/>
    </row>
  </sheetData>
  <mergeCells count="28">
    <mergeCell ref="D2:G2"/>
    <mergeCell ref="A1:E1"/>
    <mergeCell ref="A6:A8"/>
    <mergeCell ref="B6:G6"/>
    <mergeCell ref="B7:C7"/>
    <mergeCell ref="A36:A37"/>
    <mergeCell ref="D7:E7"/>
    <mergeCell ref="F7:G7"/>
    <mergeCell ref="A13:A14"/>
    <mergeCell ref="D13:D14"/>
    <mergeCell ref="F13:F14"/>
    <mergeCell ref="A30:A32"/>
    <mergeCell ref="D30:D32"/>
    <mergeCell ref="F30:F32"/>
    <mergeCell ref="A55:A56"/>
    <mergeCell ref="D55:D56"/>
    <mergeCell ref="F55:F56"/>
    <mergeCell ref="A49:A51"/>
    <mergeCell ref="D49:D51"/>
    <mergeCell ref="F49:F51"/>
    <mergeCell ref="D93:E93"/>
    <mergeCell ref="F93:G93"/>
    <mergeCell ref="A72:A73"/>
    <mergeCell ref="D72:D73"/>
    <mergeCell ref="F72:F73"/>
    <mergeCell ref="A85:A91"/>
    <mergeCell ref="D85:D91"/>
    <mergeCell ref="F85:F9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90"/>
  <sheetViews>
    <sheetView workbookViewId="0">
      <pane xSplit="6" ySplit="7" topLeftCell="G175" activePane="bottomRight" state="frozen"/>
      <selection activeCell="U6" sqref="U6"/>
      <selection pane="topRight" activeCell="U6" sqref="U6"/>
      <selection pane="bottomLeft" activeCell="U6" sqref="U6"/>
      <selection pane="bottomRight" activeCell="D2" sqref="D2:G2"/>
    </sheetView>
  </sheetViews>
  <sheetFormatPr defaultColWidth="9.140625" defaultRowHeight="15"/>
  <cols>
    <col min="1" max="1" width="10.42578125" style="2567" customWidth="1"/>
    <col min="2" max="2" width="5.85546875" style="2567" customWidth="1"/>
    <col min="3" max="3" width="29.5703125" style="2567" customWidth="1"/>
    <col min="4" max="4" width="5.28515625" style="2567" customWidth="1"/>
    <col min="5" max="5" width="25.42578125" style="2567" customWidth="1"/>
    <col min="6" max="6" width="4.85546875" style="2567" customWidth="1"/>
    <col min="7" max="7" width="32.140625" style="2567" customWidth="1"/>
    <col min="8" max="16384" width="9.140625" style="2567"/>
  </cols>
  <sheetData>
    <row r="1" spans="1:20" ht="15.75">
      <c r="A1" s="2689" t="s">
        <v>848</v>
      </c>
      <c r="B1" s="2689"/>
      <c r="C1" s="2689"/>
      <c r="D1" s="2689"/>
    </row>
    <row r="2" spans="1:20">
      <c r="A2" s="3012"/>
      <c r="D2" s="5403"/>
      <c r="E2" s="5388"/>
      <c r="F2" s="5388"/>
      <c r="G2" s="5388"/>
    </row>
    <row r="3" spans="1:20" ht="15.75">
      <c r="A3" s="3182" t="s">
        <v>847</v>
      </c>
      <c r="C3" s="2510"/>
    </row>
    <row r="4" spans="1:20" ht="15.75" thickBot="1">
      <c r="A4" s="3181"/>
      <c r="B4" s="3180" t="s">
        <v>883</v>
      </c>
      <c r="C4" s="3180"/>
      <c r="D4" s="3180"/>
      <c r="E4" s="3180"/>
      <c r="F4" s="3180"/>
      <c r="G4" s="3180"/>
      <c r="H4" s="2567" t="s">
        <v>450</v>
      </c>
      <c r="N4" s="2567" t="s">
        <v>883</v>
      </c>
      <c r="T4" s="2567" t="s">
        <v>710</v>
      </c>
    </row>
    <row r="5" spans="1:20" ht="21" customHeight="1" thickBot="1">
      <c r="A5" s="5530" t="s">
        <v>0</v>
      </c>
      <c r="B5" s="5459" t="s">
        <v>846</v>
      </c>
      <c r="C5" s="5460"/>
      <c r="D5" s="5460"/>
      <c r="E5" s="5460"/>
      <c r="F5" s="5460"/>
      <c r="G5" s="5461"/>
    </row>
    <row r="6" spans="1:20" ht="18.75" customHeight="1" thickBot="1">
      <c r="A6" s="5474"/>
      <c r="B6" s="5532" t="s">
        <v>750</v>
      </c>
      <c r="C6" s="5533"/>
      <c r="D6" s="5532" t="s">
        <v>749</v>
      </c>
      <c r="E6" s="5534"/>
      <c r="F6" s="5535" t="s">
        <v>860</v>
      </c>
      <c r="G6" s="5534"/>
    </row>
    <row r="7" spans="1:20" ht="29.25" customHeight="1" thickBot="1">
      <c r="A7" s="5531"/>
      <c r="B7" s="3177" t="s">
        <v>748</v>
      </c>
      <c r="C7" s="3179" t="s">
        <v>845</v>
      </c>
      <c r="D7" s="3178" t="s">
        <v>748</v>
      </c>
      <c r="E7" s="3177" t="s">
        <v>845</v>
      </c>
      <c r="F7" s="3176" t="s">
        <v>748</v>
      </c>
      <c r="G7" s="5059" t="s">
        <v>845</v>
      </c>
    </row>
    <row r="8" spans="1:20">
      <c r="A8" s="5540" t="s">
        <v>432</v>
      </c>
      <c r="B8" s="4985"/>
      <c r="C8" s="3007" t="s">
        <v>501</v>
      </c>
      <c r="D8" s="5539"/>
      <c r="E8" s="5058" t="s">
        <v>501</v>
      </c>
      <c r="F8" s="5539"/>
      <c r="G8" s="5058"/>
    </row>
    <row r="9" spans="1:20">
      <c r="A9" s="5541"/>
      <c r="B9" s="4983"/>
      <c r="C9" s="3007" t="s">
        <v>844</v>
      </c>
      <c r="D9" s="5537"/>
      <c r="E9" s="3007"/>
      <c r="F9" s="5537"/>
      <c r="G9" s="3007"/>
    </row>
    <row r="10" spans="1:20" ht="14.25" customHeight="1">
      <c r="A10" s="5541"/>
      <c r="B10" s="4983"/>
      <c r="C10" s="3007" t="s">
        <v>843</v>
      </c>
      <c r="D10" s="5537"/>
      <c r="E10" s="3007" t="s">
        <v>843</v>
      </c>
      <c r="F10" s="5537"/>
      <c r="G10" s="3007"/>
    </row>
    <row r="11" spans="1:20">
      <c r="A11" s="5541"/>
      <c r="B11" s="4984"/>
      <c r="C11" s="3007" t="s">
        <v>745</v>
      </c>
      <c r="D11" s="5538"/>
      <c r="E11" s="3007"/>
      <c r="F11" s="5538"/>
      <c r="G11" s="3007"/>
    </row>
    <row r="12" spans="1:20" ht="15.75" thickBot="1">
      <c r="A12" s="5542"/>
      <c r="B12" s="3175">
        <v>4</v>
      </c>
      <c r="C12" s="3174"/>
      <c r="D12" s="3175">
        <v>2</v>
      </c>
      <c r="E12" s="3174"/>
      <c r="F12" s="3175"/>
      <c r="G12" s="3174"/>
    </row>
    <row r="13" spans="1:20" ht="15" customHeight="1">
      <c r="A13" s="5463" t="s">
        <v>431</v>
      </c>
      <c r="B13" s="4982"/>
      <c r="C13" s="3173" t="s">
        <v>842</v>
      </c>
      <c r="D13" s="5536"/>
      <c r="E13" s="3173" t="s">
        <v>842</v>
      </c>
      <c r="F13" s="5536"/>
      <c r="G13" s="3173"/>
    </row>
    <row r="14" spans="1:20">
      <c r="A14" s="5464"/>
      <c r="B14" s="4983"/>
      <c r="C14" s="3007" t="s">
        <v>841</v>
      </c>
      <c r="D14" s="5537"/>
      <c r="E14" s="3007" t="s">
        <v>841</v>
      </c>
      <c r="F14" s="5537"/>
      <c r="G14" s="3007"/>
    </row>
    <row r="15" spans="1:20" ht="15.75">
      <c r="A15" s="5464"/>
      <c r="B15" s="4983"/>
      <c r="C15" s="3172" t="s">
        <v>586</v>
      </c>
      <c r="D15" s="5537"/>
      <c r="E15" s="3172" t="s">
        <v>586</v>
      </c>
      <c r="F15" s="5537"/>
      <c r="G15" s="3172"/>
    </row>
    <row r="16" spans="1:20">
      <c r="A16" s="5464"/>
      <c r="B16" s="4983"/>
      <c r="C16" s="3007" t="s">
        <v>510</v>
      </c>
      <c r="D16" s="5537"/>
      <c r="E16" s="3007" t="s">
        <v>510</v>
      </c>
      <c r="F16" s="5537"/>
      <c r="G16" s="3007"/>
    </row>
    <row r="17" spans="1:7">
      <c r="A17" s="5464"/>
      <c r="B17" s="4984"/>
      <c r="C17" s="3171" t="s">
        <v>840</v>
      </c>
      <c r="D17" s="5538"/>
      <c r="E17" s="3171" t="s">
        <v>419</v>
      </c>
      <c r="F17" s="5538"/>
      <c r="G17" s="3171"/>
    </row>
    <row r="18" spans="1:7" ht="15.75" thickBot="1">
      <c r="A18" s="3030" t="s">
        <v>754</v>
      </c>
      <c r="B18" s="3028">
        <v>5</v>
      </c>
      <c r="C18" s="3166"/>
      <c r="D18" s="3028">
        <v>4</v>
      </c>
      <c r="E18" s="3166"/>
      <c r="F18" s="3028"/>
      <c r="G18" s="3166"/>
    </row>
    <row r="19" spans="1:7">
      <c r="A19" s="3095" t="s">
        <v>471</v>
      </c>
      <c r="B19" s="3170"/>
      <c r="C19" s="3169"/>
      <c r="D19" s="3170"/>
      <c r="E19" s="3169"/>
      <c r="F19" s="3170"/>
      <c r="G19" s="3169"/>
    </row>
    <row r="20" spans="1:7" ht="15.75" thickBot="1">
      <c r="A20" s="3030" t="s">
        <v>754</v>
      </c>
      <c r="B20" s="3158">
        <v>0</v>
      </c>
      <c r="C20" s="3114"/>
      <c r="D20" s="3158">
        <v>0</v>
      </c>
      <c r="E20" s="3114"/>
      <c r="F20" s="3158"/>
      <c r="G20" s="3114"/>
    </row>
    <row r="21" spans="1:7">
      <c r="A21" s="5463" t="s">
        <v>40</v>
      </c>
      <c r="B21" s="4987"/>
      <c r="C21" s="3088"/>
      <c r="D21" s="5528"/>
      <c r="E21" s="3168" t="s">
        <v>839</v>
      </c>
      <c r="F21" s="5528"/>
      <c r="G21" s="3168"/>
    </row>
    <row r="22" spans="1:7">
      <c r="A22" s="5464"/>
      <c r="B22" s="4988"/>
      <c r="C22" s="3167" t="s">
        <v>234</v>
      </c>
      <c r="D22" s="5529"/>
      <c r="E22" s="3025" t="s">
        <v>234</v>
      </c>
      <c r="F22" s="5529"/>
      <c r="G22" s="3025"/>
    </row>
    <row r="23" spans="1:7">
      <c r="A23" s="5464"/>
      <c r="B23" s="4988"/>
      <c r="C23" s="3025" t="s">
        <v>838</v>
      </c>
      <c r="D23" s="5529"/>
      <c r="E23" s="3025" t="s">
        <v>838</v>
      </c>
      <c r="F23" s="5529"/>
      <c r="G23" s="3025"/>
    </row>
    <row r="24" spans="1:7">
      <c r="A24" s="5464"/>
      <c r="B24" s="4988"/>
      <c r="C24" s="3025" t="s">
        <v>837</v>
      </c>
      <c r="D24" s="5529"/>
      <c r="E24" s="3025"/>
      <c r="F24" s="5529"/>
      <c r="G24" s="3025"/>
    </row>
    <row r="25" spans="1:7">
      <c r="A25" s="5464"/>
      <c r="B25" s="4988"/>
      <c r="C25" s="3025" t="s">
        <v>239</v>
      </c>
      <c r="D25" s="5529"/>
      <c r="E25" s="3025" t="s">
        <v>239</v>
      </c>
      <c r="F25" s="5529"/>
      <c r="G25" s="3025"/>
    </row>
    <row r="26" spans="1:7">
      <c r="A26" s="5464"/>
      <c r="B26" s="4988"/>
      <c r="C26" s="3025" t="s">
        <v>238</v>
      </c>
      <c r="D26" s="5529"/>
      <c r="E26" s="3025" t="s">
        <v>238</v>
      </c>
      <c r="F26" s="5529"/>
      <c r="G26" s="3025"/>
    </row>
    <row r="27" spans="1:7">
      <c r="A27" s="5464"/>
      <c r="B27" s="4988"/>
      <c r="C27" s="3025" t="s">
        <v>235</v>
      </c>
      <c r="D27" s="5529"/>
      <c r="E27" s="3025" t="s">
        <v>235</v>
      </c>
      <c r="F27" s="5529"/>
      <c r="G27" s="3025"/>
    </row>
    <row r="28" spans="1:7">
      <c r="A28" s="5464"/>
      <c r="B28" s="4988"/>
      <c r="C28" s="3025" t="s">
        <v>240</v>
      </c>
      <c r="D28" s="5529"/>
      <c r="E28" s="3025" t="s">
        <v>240</v>
      </c>
      <c r="F28" s="5529"/>
      <c r="G28" s="3025"/>
    </row>
    <row r="29" spans="1:7">
      <c r="A29" s="5464"/>
      <c r="B29" s="4988"/>
      <c r="C29" s="3025" t="s">
        <v>241</v>
      </c>
      <c r="D29" s="5529"/>
      <c r="E29" s="3025" t="s">
        <v>241</v>
      </c>
      <c r="F29" s="5529"/>
      <c r="G29" s="3025"/>
    </row>
    <row r="30" spans="1:7">
      <c r="A30" s="5464"/>
      <c r="B30" s="4988"/>
      <c r="C30" s="3025" t="s">
        <v>242</v>
      </c>
      <c r="D30" s="5529"/>
      <c r="E30" s="3025" t="s">
        <v>242</v>
      </c>
      <c r="F30" s="5529"/>
      <c r="G30" s="3025"/>
    </row>
    <row r="31" spans="1:7" ht="15.75" thickBot="1">
      <c r="A31" s="3030" t="s">
        <v>754</v>
      </c>
      <c r="B31" s="3028">
        <v>9</v>
      </c>
      <c r="C31" s="3166"/>
      <c r="D31" s="3028">
        <v>9</v>
      </c>
      <c r="E31" s="3166"/>
      <c r="F31" s="3028"/>
      <c r="G31" s="3166"/>
    </row>
    <row r="32" spans="1:7" ht="30">
      <c r="A32" s="5463" t="s">
        <v>429</v>
      </c>
      <c r="B32" s="4989"/>
      <c r="C32" s="2932" t="s">
        <v>740</v>
      </c>
      <c r="D32" s="5520"/>
      <c r="E32" s="2995" t="s">
        <v>740</v>
      </c>
      <c r="F32" s="5520"/>
      <c r="G32" s="2995"/>
    </row>
    <row r="33" spans="1:7" ht="14.45" customHeight="1">
      <c r="A33" s="5464"/>
      <c r="B33" s="4990"/>
      <c r="C33" s="3104" t="s">
        <v>836</v>
      </c>
      <c r="D33" s="5522"/>
      <c r="E33" s="3032" t="s">
        <v>836</v>
      </c>
      <c r="F33" s="5522"/>
      <c r="G33" s="3032"/>
    </row>
    <row r="34" spans="1:7" ht="15.75" thickBot="1">
      <c r="A34" s="3030" t="s">
        <v>754</v>
      </c>
      <c r="B34" s="3028">
        <v>2</v>
      </c>
      <c r="C34" s="3030"/>
      <c r="D34" s="3028">
        <v>2</v>
      </c>
      <c r="E34" s="3030"/>
      <c r="F34" s="3028"/>
      <c r="G34" s="3030"/>
    </row>
    <row r="35" spans="1:7">
      <c r="A35" s="3095" t="s">
        <v>42</v>
      </c>
      <c r="B35" s="3036"/>
      <c r="C35" s="3094"/>
      <c r="D35" s="3036"/>
      <c r="E35" s="3094"/>
      <c r="F35" s="3036"/>
      <c r="G35" s="3094"/>
    </row>
    <row r="36" spans="1:7" ht="15.75" thickBot="1">
      <c r="A36" s="3030" t="s">
        <v>754</v>
      </c>
      <c r="B36" s="3028">
        <v>0</v>
      </c>
      <c r="C36" s="4981"/>
      <c r="D36" s="3028">
        <v>0</v>
      </c>
      <c r="E36" s="4981"/>
      <c r="F36" s="3028"/>
      <c r="G36" s="3027"/>
    </row>
    <row r="37" spans="1:7">
      <c r="A37" s="5463" t="s">
        <v>43</v>
      </c>
      <c r="B37" s="4989"/>
      <c r="C37" s="3047" t="s">
        <v>128</v>
      </c>
      <c r="D37" s="5520"/>
      <c r="E37" s="3047" t="s">
        <v>128</v>
      </c>
      <c r="F37" s="5520"/>
      <c r="G37" s="3047"/>
    </row>
    <row r="38" spans="1:7">
      <c r="A38" s="5464"/>
      <c r="B38" s="4990"/>
      <c r="C38" s="3165"/>
      <c r="D38" s="5522"/>
      <c r="E38" s="3165"/>
      <c r="F38" s="5522"/>
      <c r="G38" s="3165"/>
    </row>
    <row r="39" spans="1:7" ht="15.75" thickBot="1">
      <c r="A39" s="3045" t="s">
        <v>754</v>
      </c>
      <c r="B39" s="3158">
        <v>1</v>
      </c>
      <c r="C39" s="3157"/>
      <c r="D39" s="3158">
        <v>1</v>
      </c>
      <c r="E39" s="3157"/>
      <c r="F39" s="3158"/>
      <c r="G39" s="3157"/>
    </row>
    <row r="40" spans="1:7">
      <c r="A40" s="5505" t="s">
        <v>44</v>
      </c>
      <c r="B40" s="4994"/>
      <c r="C40" s="3164" t="s">
        <v>835</v>
      </c>
      <c r="D40" s="5523"/>
      <c r="E40" s="3163" t="s">
        <v>835</v>
      </c>
      <c r="F40" s="5523"/>
      <c r="G40" s="3163"/>
    </row>
    <row r="41" spans="1:7">
      <c r="A41" s="5506"/>
      <c r="B41" s="4995"/>
      <c r="C41" s="3149" t="s">
        <v>207</v>
      </c>
      <c r="D41" s="5524"/>
      <c r="E41" s="3161" t="s">
        <v>207</v>
      </c>
      <c r="F41" s="5524"/>
      <c r="G41" s="3161"/>
    </row>
    <row r="42" spans="1:7">
      <c r="A42" s="5506"/>
      <c r="B42" s="4995"/>
      <c r="C42" s="3160" t="s">
        <v>834</v>
      </c>
      <c r="D42" s="5524"/>
      <c r="E42" s="3162" t="s">
        <v>834</v>
      </c>
      <c r="F42" s="5524"/>
      <c r="G42" s="3162"/>
    </row>
    <row r="43" spans="1:7" ht="30">
      <c r="A43" s="5506"/>
      <c r="B43" s="4995"/>
      <c r="C43" s="3160" t="s">
        <v>833</v>
      </c>
      <c r="D43" s="5524"/>
      <c r="E43" s="3162" t="s">
        <v>833</v>
      </c>
      <c r="F43" s="5524"/>
      <c r="G43" s="3162"/>
    </row>
    <row r="44" spans="1:7">
      <c r="A44" s="5506"/>
      <c r="B44" s="4995"/>
      <c r="C44" s="3160" t="s">
        <v>832</v>
      </c>
      <c r="D44" s="5524"/>
      <c r="E44" s="3162" t="s">
        <v>832</v>
      </c>
      <c r="F44" s="5524"/>
      <c r="G44" s="3162"/>
    </row>
    <row r="45" spans="1:7">
      <c r="A45" s="5506"/>
      <c r="B45" s="4995"/>
      <c r="C45" s="3149" t="s">
        <v>208</v>
      </c>
      <c r="D45" s="5524"/>
      <c r="E45" s="3161" t="s">
        <v>208</v>
      </c>
      <c r="F45" s="5524"/>
      <c r="G45" s="3161"/>
    </row>
    <row r="46" spans="1:7">
      <c r="A46" s="5506"/>
      <c r="B46" s="4996"/>
      <c r="C46" s="3160" t="s">
        <v>831</v>
      </c>
      <c r="D46" s="5525"/>
      <c r="E46" s="3159" t="s">
        <v>831</v>
      </c>
      <c r="F46" s="5525"/>
      <c r="G46" s="3159"/>
    </row>
    <row r="47" spans="1:7" ht="15.75" thickBot="1">
      <c r="A47" s="3030" t="s">
        <v>754</v>
      </c>
      <c r="B47" s="3158">
        <v>7</v>
      </c>
      <c r="C47" s="3157"/>
      <c r="D47" s="3158">
        <v>7</v>
      </c>
      <c r="E47" s="3157"/>
      <c r="F47" s="3158"/>
      <c r="G47" s="3157"/>
    </row>
    <row r="48" spans="1:7" ht="30">
      <c r="A48" s="5518" t="s">
        <v>45</v>
      </c>
      <c r="B48" s="4989"/>
      <c r="C48" s="2932" t="s">
        <v>830</v>
      </c>
      <c r="D48" s="5526"/>
      <c r="E48" s="2995" t="s">
        <v>830</v>
      </c>
      <c r="F48" s="5526"/>
      <c r="G48" s="2995"/>
    </row>
    <row r="49" spans="1:7">
      <c r="A49" s="5519"/>
      <c r="B49" s="4990"/>
      <c r="C49" s="3031" t="s">
        <v>99</v>
      </c>
      <c r="D49" s="5517"/>
      <c r="E49" s="3031" t="s">
        <v>99</v>
      </c>
      <c r="F49" s="5517"/>
      <c r="G49" s="3031"/>
    </row>
    <row r="50" spans="1:7" ht="15.75" thickBot="1">
      <c r="A50" s="3015" t="s">
        <v>754</v>
      </c>
      <c r="B50" s="3158">
        <v>2</v>
      </c>
      <c r="C50" s="3157"/>
      <c r="D50" s="3158">
        <v>2</v>
      </c>
      <c r="E50" s="3157"/>
      <c r="F50" s="3158"/>
      <c r="G50" s="3157"/>
    </row>
    <row r="51" spans="1:7">
      <c r="A51" s="5518" t="s">
        <v>428</v>
      </c>
      <c r="B51" s="4991"/>
      <c r="C51" s="3153" t="s">
        <v>829</v>
      </c>
      <c r="D51" s="5527"/>
      <c r="E51" s="3153" t="s">
        <v>829</v>
      </c>
      <c r="F51" s="5527"/>
      <c r="G51" s="3153"/>
    </row>
    <row r="52" spans="1:7">
      <c r="A52" s="5519"/>
      <c r="B52" s="4991"/>
      <c r="C52" s="3150" t="s">
        <v>828</v>
      </c>
      <c r="D52" s="5527"/>
      <c r="E52" s="3150" t="s">
        <v>828</v>
      </c>
      <c r="F52" s="5527"/>
      <c r="G52" s="3150"/>
    </row>
    <row r="53" spans="1:7">
      <c r="A53" s="5519"/>
      <c r="B53" s="4991"/>
      <c r="C53" s="3150" t="s">
        <v>94</v>
      </c>
      <c r="D53" s="5527"/>
      <c r="E53" s="3150" t="s">
        <v>94</v>
      </c>
      <c r="F53" s="5527"/>
      <c r="G53" s="3150"/>
    </row>
    <row r="54" spans="1:7">
      <c r="A54" s="5519"/>
      <c r="B54" s="4991"/>
      <c r="C54" s="3150" t="s">
        <v>312</v>
      </c>
      <c r="D54" s="5527"/>
      <c r="E54" s="3150" t="s">
        <v>312</v>
      </c>
      <c r="F54" s="5527"/>
      <c r="G54" s="3150"/>
    </row>
    <row r="55" spans="1:7">
      <c r="A55" s="5519"/>
      <c r="B55" s="4991"/>
      <c r="C55" s="3151" t="s">
        <v>328</v>
      </c>
      <c r="D55" s="5527"/>
      <c r="E55" s="3151" t="s">
        <v>328</v>
      </c>
      <c r="F55" s="5527"/>
      <c r="G55" s="3151"/>
    </row>
    <row r="56" spans="1:7">
      <c r="A56" s="5519"/>
      <c r="B56" s="4991"/>
      <c r="C56" s="3150" t="s">
        <v>311</v>
      </c>
      <c r="D56" s="5527"/>
      <c r="E56" s="3150" t="s">
        <v>311</v>
      </c>
      <c r="F56" s="5527"/>
      <c r="G56" s="3150"/>
    </row>
    <row r="57" spans="1:7">
      <c r="A57" s="5519"/>
      <c r="B57" s="4991"/>
      <c r="C57" s="3150" t="s">
        <v>827</v>
      </c>
      <c r="D57" s="5527"/>
      <c r="E57" s="3150" t="s">
        <v>827</v>
      </c>
      <c r="F57" s="5527"/>
      <c r="G57" s="3150"/>
    </row>
    <row r="58" spans="1:7">
      <c r="A58" s="5519"/>
      <c r="B58" s="4991"/>
      <c r="C58" s="3152" t="s">
        <v>826</v>
      </c>
      <c r="D58" s="5527"/>
      <c r="E58" s="3152" t="s">
        <v>826</v>
      </c>
      <c r="F58" s="5527"/>
      <c r="G58" s="3152"/>
    </row>
    <row r="59" spans="1:7">
      <c r="A59" s="5519"/>
      <c r="B59" s="4991"/>
      <c r="C59" s="3151" t="s">
        <v>825</v>
      </c>
      <c r="D59" s="5527"/>
      <c r="E59" s="3151" t="s">
        <v>825</v>
      </c>
      <c r="F59" s="5527"/>
      <c r="G59" s="3151"/>
    </row>
    <row r="60" spans="1:7">
      <c r="A60" s="5519"/>
      <c r="B60" s="4991"/>
      <c r="C60" s="3150" t="s">
        <v>824</v>
      </c>
      <c r="D60" s="5527"/>
      <c r="E60" s="3150" t="s">
        <v>824</v>
      </c>
      <c r="F60" s="5527"/>
      <c r="G60" s="3150"/>
    </row>
    <row r="61" spans="1:7">
      <c r="A61" s="5519"/>
      <c r="B61" s="4991"/>
      <c r="C61" s="3153" t="s">
        <v>93</v>
      </c>
      <c r="D61" s="5527"/>
      <c r="E61" s="3156"/>
      <c r="F61" s="5527"/>
      <c r="G61" s="3156"/>
    </row>
    <row r="62" spans="1:7">
      <c r="A62" s="5519"/>
      <c r="B62" s="4991"/>
      <c r="C62" s="3153" t="s">
        <v>89</v>
      </c>
      <c r="D62" s="5527"/>
      <c r="E62" s="3156"/>
      <c r="F62" s="5527"/>
      <c r="G62" s="3156"/>
    </row>
    <row r="63" spans="1:7">
      <c r="A63" s="5519"/>
      <c r="B63" s="4991"/>
      <c r="C63" s="3150" t="s">
        <v>95</v>
      </c>
      <c r="D63" s="5527"/>
      <c r="E63" s="3155"/>
      <c r="F63" s="5527"/>
      <c r="G63" s="3155"/>
    </row>
    <row r="64" spans="1:7">
      <c r="A64" s="5519"/>
      <c r="B64" s="4991"/>
      <c r="C64" s="3150" t="s">
        <v>823</v>
      </c>
      <c r="D64" s="5527"/>
      <c r="E64" s="3150"/>
      <c r="F64" s="5527"/>
      <c r="G64" s="3150"/>
    </row>
    <row r="65" spans="1:7">
      <c r="A65" s="5519"/>
      <c r="B65" s="4991"/>
      <c r="C65" s="3150" t="s">
        <v>736</v>
      </c>
      <c r="D65" s="5527"/>
      <c r="E65" s="3155"/>
      <c r="F65" s="5527"/>
      <c r="G65" s="3155"/>
    </row>
    <row r="66" spans="1:7">
      <c r="A66" s="5519"/>
      <c r="B66" s="4991"/>
      <c r="C66" s="3150" t="s">
        <v>822</v>
      </c>
      <c r="D66" s="5527"/>
      <c r="E66" s="3150" t="s">
        <v>822</v>
      </c>
      <c r="F66" s="5527"/>
      <c r="G66" s="3150"/>
    </row>
    <row r="67" spans="1:7">
      <c r="A67" s="5519"/>
      <c r="B67" s="4991"/>
      <c r="C67" s="3152" t="s">
        <v>226</v>
      </c>
      <c r="D67" s="5527"/>
      <c r="E67" s="3149" t="s">
        <v>821</v>
      </c>
      <c r="F67" s="5527"/>
      <c r="G67" s="3149"/>
    </row>
    <row r="68" spans="1:7">
      <c r="A68" s="5519"/>
      <c r="B68" s="4991"/>
      <c r="C68" s="3150" t="s">
        <v>820</v>
      </c>
      <c r="D68" s="5527"/>
      <c r="E68" s="2976" t="s">
        <v>819</v>
      </c>
      <c r="F68" s="5527"/>
      <c r="G68" s="2976"/>
    </row>
    <row r="69" spans="1:7">
      <c r="A69" s="5519"/>
      <c r="B69" s="4991"/>
      <c r="C69" s="3150" t="s">
        <v>216</v>
      </c>
      <c r="D69" s="5527"/>
      <c r="E69" s="3154"/>
      <c r="F69" s="5527"/>
      <c r="G69" s="3154"/>
    </row>
    <row r="70" spans="1:7">
      <c r="A70" s="5519"/>
      <c r="B70" s="4991"/>
      <c r="C70" s="3150" t="s">
        <v>818</v>
      </c>
      <c r="D70" s="5527"/>
      <c r="E70" s="3150"/>
      <c r="F70" s="5527"/>
      <c r="G70" s="3150"/>
    </row>
    <row r="71" spans="1:7">
      <c r="A71" s="5519"/>
      <c r="B71" s="4991"/>
      <c r="C71" s="3150"/>
      <c r="D71" s="5527"/>
      <c r="E71" s="3150"/>
      <c r="F71" s="5527"/>
      <c r="G71" s="3150"/>
    </row>
    <row r="72" spans="1:7">
      <c r="A72" s="5519"/>
      <c r="B72" s="4991"/>
      <c r="C72" s="3152"/>
      <c r="D72" s="5527"/>
      <c r="E72" s="3152"/>
      <c r="F72" s="5527"/>
      <c r="G72" s="3152"/>
    </row>
    <row r="73" spans="1:7">
      <c r="A73" s="5519"/>
      <c r="B73" s="4991"/>
      <c r="C73" s="3151"/>
      <c r="D73" s="5527"/>
      <c r="E73" s="3151"/>
      <c r="F73" s="5527"/>
      <c r="G73" s="3151"/>
    </row>
    <row r="74" spans="1:7">
      <c r="A74" s="5519"/>
      <c r="B74" s="4991"/>
      <c r="C74" s="3150"/>
      <c r="D74" s="5527"/>
      <c r="E74" s="3149"/>
      <c r="F74" s="5527"/>
      <c r="G74" s="3149"/>
    </row>
    <row r="75" spans="1:7" ht="15.75" thickBot="1">
      <c r="A75" s="3015" t="s">
        <v>754</v>
      </c>
      <c r="B75" s="3148">
        <v>20</v>
      </c>
      <c r="C75" s="3147"/>
      <c r="D75" s="3146">
        <v>15</v>
      </c>
      <c r="E75" s="3145"/>
      <c r="F75" s="3146"/>
      <c r="G75" s="3145"/>
    </row>
    <row r="76" spans="1:7">
      <c r="A76" s="5510" t="s">
        <v>47</v>
      </c>
      <c r="B76" s="4999"/>
      <c r="C76" s="3144" t="s">
        <v>192</v>
      </c>
      <c r="D76" s="5512"/>
      <c r="E76" s="3143"/>
      <c r="F76" s="5512"/>
      <c r="G76" s="3143"/>
    </row>
    <row r="77" spans="1:7">
      <c r="A77" s="5511"/>
      <c r="B77" s="5000"/>
      <c r="C77" s="2771" t="s">
        <v>191</v>
      </c>
      <c r="D77" s="5513"/>
      <c r="E77" s="3142" t="s">
        <v>191</v>
      </c>
      <c r="F77" s="5513"/>
      <c r="G77" s="3142"/>
    </row>
    <row r="78" spans="1:7">
      <c r="A78" s="5511"/>
      <c r="B78" s="5000"/>
      <c r="C78" s="3141" t="s">
        <v>817</v>
      </c>
      <c r="D78" s="5513"/>
      <c r="E78" s="2771" t="s">
        <v>195</v>
      </c>
      <c r="F78" s="5513"/>
      <c r="G78" s="2771"/>
    </row>
    <row r="79" spans="1:7" ht="15.75" thickBot="1">
      <c r="A79" s="3140" t="s">
        <v>754</v>
      </c>
      <c r="B79" s="3139">
        <v>3</v>
      </c>
      <c r="C79" s="3138"/>
      <c r="D79" s="3125">
        <v>2</v>
      </c>
      <c r="E79" s="3124"/>
      <c r="F79" s="3125"/>
      <c r="G79" s="3124"/>
    </row>
    <row r="80" spans="1:7" ht="30">
      <c r="A80" s="5514" t="s">
        <v>48</v>
      </c>
      <c r="B80" s="5001"/>
      <c r="C80" s="3007" t="s">
        <v>813</v>
      </c>
      <c r="D80" s="5516"/>
      <c r="E80" s="3137" t="s">
        <v>816</v>
      </c>
      <c r="F80" s="5516"/>
      <c r="G80" s="3137"/>
    </row>
    <row r="81" spans="1:7">
      <c r="A81" s="5515"/>
      <c r="B81" s="5001"/>
      <c r="C81" s="3007" t="s">
        <v>815</v>
      </c>
      <c r="D81" s="5516"/>
      <c r="E81" s="3136" t="s">
        <v>815</v>
      </c>
      <c r="F81" s="5516"/>
      <c r="G81" s="3136"/>
    </row>
    <row r="82" spans="1:7" ht="15.75">
      <c r="A82" s="5515"/>
      <c r="B82" s="5002"/>
      <c r="C82" s="3117" t="s">
        <v>128</v>
      </c>
      <c r="D82" s="5517"/>
      <c r="E82" s="3135" t="s">
        <v>814</v>
      </c>
      <c r="F82" s="5517"/>
      <c r="G82" s="3135"/>
    </row>
    <row r="83" spans="1:7" ht="15.75" thickBot="1">
      <c r="A83" s="3015" t="s">
        <v>754</v>
      </c>
      <c r="B83" s="3028">
        <v>3</v>
      </c>
      <c r="C83" s="3134"/>
      <c r="D83" s="3133">
        <v>3</v>
      </c>
      <c r="E83" s="3007" t="s">
        <v>813</v>
      </c>
      <c r="F83" s="3133"/>
      <c r="G83" s="3007"/>
    </row>
    <row r="84" spans="1:7">
      <c r="A84" s="5518" t="s">
        <v>427</v>
      </c>
      <c r="B84" s="4989"/>
      <c r="C84" s="2932" t="s">
        <v>812</v>
      </c>
      <c r="D84" s="5520"/>
      <c r="E84" s="2932" t="s">
        <v>812</v>
      </c>
      <c r="F84" s="5520"/>
      <c r="G84" s="2932"/>
    </row>
    <row r="85" spans="1:7">
      <c r="A85" s="5519"/>
      <c r="B85" s="4998"/>
      <c r="C85" s="3104" t="s">
        <v>125</v>
      </c>
      <c r="D85" s="5521"/>
      <c r="E85" s="3104" t="s">
        <v>125</v>
      </c>
      <c r="F85" s="5521"/>
      <c r="G85" s="3104"/>
    </row>
    <row r="86" spans="1:7">
      <c r="A86" s="5519"/>
      <c r="B86" s="4990"/>
      <c r="C86" s="3104" t="s">
        <v>811</v>
      </c>
      <c r="D86" s="5522"/>
      <c r="E86" s="3104" t="s">
        <v>811</v>
      </c>
      <c r="F86" s="5522"/>
      <c r="G86" s="3104"/>
    </row>
    <row r="87" spans="1:7" ht="15.75" thickBot="1">
      <c r="A87" s="3030" t="s">
        <v>754</v>
      </c>
      <c r="B87" s="3035">
        <v>3</v>
      </c>
      <c r="C87" s="3034"/>
      <c r="D87" s="3035">
        <v>3</v>
      </c>
      <c r="E87" s="3034"/>
      <c r="F87" s="3035"/>
      <c r="G87" s="3034"/>
    </row>
    <row r="88" spans="1:7" ht="30">
      <c r="A88" s="5463" t="s">
        <v>49</v>
      </c>
      <c r="B88" s="4989"/>
      <c r="C88" s="3132"/>
      <c r="D88" s="5520"/>
      <c r="E88" s="3132" t="s">
        <v>810</v>
      </c>
      <c r="F88" s="5520"/>
      <c r="G88" s="3132"/>
    </row>
    <row r="89" spans="1:7">
      <c r="A89" s="5464"/>
      <c r="B89" s="4990"/>
      <c r="C89" s="3007"/>
      <c r="D89" s="5522"/>
      <c r="E89" s="3007" t="s">
        <v>809</v>
      </c>
      <c r="F89" s="5522"/>
      <c r="G89" s="3007"/>
    </row>
    <row r="90" spans="1:7" ht="16.5" thickBot="1">
      <c r="A90" s="3030" t="s">
        <v>754</v>
      </c>
      <c r="B90" s="3131">
        <v>0</v>
      </c>
      <c r="C90" s="3128"/>
      <c r="D90" s="3131">
        <v>2</v>
      </c>
      <c r="E90" s="3130"/>
      <c r="F90" s="3131"/>
      <c r="G90" s="3130"/>
    </row>
    <row r="91" spans="1:7" ht="31.5">
      <c r="A91" s="5463" t="s">
        <v>51</v>
      </c>
      <c r="B91" s="5007"/>
      <c r="C91" s="3129" t="s">
        <v>808</v>
      </c>
      <c r="D91" s="5487"/>
      <c r="E91" s="2972" t="s">
        <v>807</v>
      </c>
      <c r="F91" s="5487"/>
      <c r="G91" s="2972"/>
    </row>
    <row r="92" spans="1:7">
      <c r="A92" s="5464"/>
      <c r="B92" s="5008"/>
      <c r="C92" s="3127" t="s">
        <v>806</v>
      </c>
      <c r="D92" s="5487"/>
      <c r="E92" s="3127" t="s">
        <v>806</v>
      </c>
      <c r="F92" s="5487"/>
      <c r="G92" s="3127"/>
    </row>
    <row r="93" spans="1:7" ht="15.75">
      <c r="A93" s="5464"/>
      <c r="B93" s="5008"/>
      <c r="C93" s="3128" t="s">
        <v>805</v>
      </c>
      <c r="D93" s="5487"/>
      <c r="E93" s="3127"/>
      <c r="F93" s="5487"/>
      <c r="G93" s="3127"/>
    </row>
    <row r="94" spans="1:7">
      <c r="A94" s="5464"/>
      <c r="B94" s="5008"/>
      <c r="C94" s="3127" t="s">
        <v>201</v>
      </c>
      <c r="D94" s="5487"/>
      <c r="E94" s="3127" t="s">
        <v>201</v>
      </c>
      <c r="F94" s="5487"/>
      <c r="G94" s="3127"/>
    </row>
    <row r="95" spans="1:7">
      <c r="A95" s="5464"/>
      <c r="B95" s="5008"/>
      <c r="C95" s="3127" t="s">
        <v>142</v>
      </c>
      <c r="D95" s="5487"/>
      <c r="E95" s="3127" t="s">
        <v>142</v>
      </c>
      <c r="F95" s="5487"/>
      <c r="G95" s="3127"/>
    </row>
    <row r="96" spans="1:7">
      <c r="A96" s="5464"/>
      <c r="B96" s="5009"/>
      <c r="C96" s="3127" t="s">
        <v>804</v>
      </c>
      <c r="D96" s="5488"/>
      <c r="E96" s="3127" t="s">
        <v>804</v>
      </c>
      <c r="F96" s="5488"/>
      <c r="G96" s="3127"/>
    </row>
    <row r="97" spans="1:7" ht="15.75" thickBot="1">
      <c r="A97" s="3045" t="s">
        <v>754</v>
      </c>
      <c r="B97" s="3125">
        <v>6</v>
      </c>
      <c r="C97" s="3126"/>
      <c r="D97" s="3125">
        <v>5</v>
      </c>
      <c r="E97" s="3124"/>
      <c r="F97" s="3125"/>
      <c r="G97" s="3124"/>
    </row>
    <row r="98" spans="1:7">
      <c r="A98" s="5499" t="s">
        <v>52</v>
      </c>
      <c r="B98" s="4986"/>
      <c r="C98" s="3123" t="s">
        <v>803</v>
      </c>
      <c r="D98" s="5502"/>
      <c r="E98" s="3123" t="s">
        <v>803</v>
      </c>
      <c r="F98" s="5502"/>
      <c r="G98" s="3123"/>
    </row>
    <row r="99" spans="1:7">
      <c r="A99" s="5500"/>
      <c r="B99" s="4986"/>
      <c r="C99" s="3122"/>
      <c r="D99" s="5503"/>
      <c r="E99" s="3122"/>
      <c r="F99" s="5503"/>
      <c r="G99" s="3122"/>
    </row>
    <row r="100" spans="1:7">
      <c r="A100" s="5501"/>
      <c r="B100" s="5013"/>
      <c r="C100" s="3122"/>
      <c r="D100" s="5504"/>
      <c r="E100" s="3122"/>
      <c r="F100" s="5504"/>
      <c r="G100" s="3122"/>
    </row>
    <row r="101" spans="1:7" ht="15.75" thickBot="1">
      <c r="A101" s="3056" t="s">
        <v>754</v>
      </c>
      <c r="B101" s="3057">
        <v>1</v>
      </c>
      <c r="C101" s="3056"/>
      <c r="D101" s="3057">
        <v>1</v>
      </c>
      <c r="E101" s="3121"/>
      <c r="F101" s="3057"/>
      <c r="G101" s="3121"/>
    </row>
    <row r="102" spans="1:7">
      <c r="A102" s="5463" t="s">
        <v>53</v>
      </c>
      <c r="B102" s="5010"/>
      <c r="C102" s="3120" t="s">
        <v>802</v>
      </c>
      <c r="D102" s="5495"/>
      <c r="E102" s="3120" t="s">
        <v>802</v>
      </c>
      <c r="F102" s="5495"/>
      <c r="G102" s="3120"/>
    </row>
    <row r="103" spans="1:7">
      <c r="A103" s="5464"/>
      <c r="B103" s="5011"/>
      <c r="C103" s="3071" t="s">
        <v>197</v>
      </c>
      <c r="D103" s="5496"/>
      <c r="E103" s="3071"/>
      <c r="F103" s="5496"/>
      <c r="G103" s="3071"/>
    </row>
    <row r="104" spans="1:7">
      <c r="A104" s="5464"/>
      <c r="B104" s="5011"/>
      <c r="C104" s="3071" t="s">
        <v>801</v>
      </c>
      <c r="D104" s="5496"/>
      <c r="E104" s="3071"/>
      <c r="F104" s="5496"/>
      <c r="G104" s="3071"/>
    </row>
    <row r="105" spans="1:7">
      <c r="A105" s="5464"/>
      <c r="B105" s="5011"/>
      <c r="C105" s="3071" t="s">
        <v>198</v>
      </c>
      <c r="D105" s="5496"/>
      <c r="E105" s="3071"/>
      <c r="F105" s="5496"/>
      <c r="G105" s="3071"/>
    </row>
    <row r="106" spans="1:7">
      <c r="A106" s="5497" t="s">
        <v>754</v>
      </c>
      <c r="B106" s="5011"/>
      <c r="C106" s="3071" t="s">
        <v>800</v>
      </c>
      <c r="D106" s="5012"/>
      <c r="E106" s="3071"/>
      <c r="F106" s="3119"/>
      <c r="G106" s="3071"/>
    </row>
    <row r="107" spans="1:7" ht="15.75" thickBot="1">
      <c r="A107" s="5498"/>
      <c r="B107" s="3044">
        <v>5</v>
      </c>
      <c r="C107" s="3043"/>
      <c r="D107" s="3044">
        <v>1</v>
      </c>
      <c r="E107" s="3043"/>
      <c r="F107" s="3044"/>
      <c r="G107" s="3043"/>
    </row>
    <row r="108" spans="1:7" ht="15.75" thickBot="1">
      <c r="A108" s="3118" t="s">
        <v>54</v>
      </c>
      <c r="B108" s="5023"/>
      <c r="C108" s="3115"/>
      <c r="D108" s="5023"/>
      <c r="E108" s="3115"/>
      <c r="F108" s="3116"/>
      <c r="G108" s="3115"/>
    </row>
    <row r="109" spans="1:7" ht="15.75" thickBot="1">
      <c r="A109" s="3030" t="s">
        <v>754</v>
      </c>
      <c r="B109" s="3028">
        <v>0</v>
      </c>
      <c r="C109" s="3114"/>
      <c r="D109" s="3028">
        <v>0</v>
      </c>
      <c r="E109" s="3113"/>
      <c r="F109" s="3028"/>
      <c r="G109" s="3113"/>
    </row>
    <row r="110" spans="1:7" ht="15.75">
      <c r="A110" s="3095" t="s">
        <v>55</v>
      </c>
      <c r="B110" s="3109"/>
      <c r="C110" s="3112" t="s">
        <v>799</v>
      </c>
      <c r="D110" s="3109"/>
      <c r="E110" s="3108"/>
      <c r="F110" s="3109"/>
      <c r="G110" s="3108"/>
    </row>
    <row r="111" spans="1:7" ht="31.5">
      <c r="A111" s="3111"/>
      <c r="B111" s="3109"/>
      <c r="C111" s="3110" t="s">
        <v>741</v>
      </c>
      <c r="D111" s="3109"/>
      <c r="E111" s="3108" t="s">
        <v>798</v>
      </c>
      <c r="F111" s="3109"/>
      <c r="G111" s="3108"/>
    </row>
    <row r="112" spans="1:7" ht="15.75" thickBot="1">
      <c r="A112" s="3045" t="s">
        <v>754</v>
      </c>
      <c r="B112" s="3057">
        <v>2</v>
      </c>
      <c r="C112" s="3107"/>
      <c r="D112" s="3057">
        <v>1</v>
      </c>
      <c r="E112" s="3107"/>
      <c r="F112" s="3057"/>
      <c r="G112" s="3107"/>
    </row>
    <row r="113" spans="1:7">
      <c r="A113" s="5505" t="s">
        <v>56</v>
      </c>
      <c r="B113" s="4978"/>
      <c r="C113" s="3106" t="s">
        <v>797</v>
      </c>
      <c r="D113" s="5489"/>
      <c r="E113" s="3106" t="s">
        <v>796</v>
      </c>
      <c r="F113" s="5489"/>
      <c r="G113" s="3106"/>
    </row>
    <row r="114" spans="1:7">
      <c r="A114" s="5506"/>
      <c r="B114" s="4979"/>
      <c r="C114" s="3105" t="s">
        <v>795</v>
      </c>
      <c r="D114" s="5490"/>
      <c r="E114" s="3102" t="s">
        <v>794</v>
      </c>
      <c r="F114" s="5490"/>
      <c r="G114" s="3102"/>
    </row>
    <row r="115" spans="1:7">
      <c r="A115" s="5506"/>
      <c r="B115" s="4979"/>
      <c r="C115" s="3101"/>
      <c r="D115" s="5490"/>
      <c r="E115" s="3101" t="s">
        <v>117</v>
      </c>
      <c r="F115" s="5490"/>
      <c r="G115" s="3101"/>
    </row>
    <row r="116" spans="1:7">
      <c r="A116" s="5506"/>
      <c r="B116" s="4979"/>
      <c r="C116" s="3101" t="s">
        <v>115</v>
      </c>
      <c r="D116" s="5490"/>
      <c r="E116" s="3102" t="s">
        <v>115</v>
      </c>
      <c r="F116" s="5490"/>
      <c r="G116" s="3102"/>
    </row>
    <row r="117" spans="1:7">
      <c r="A117" s="5506"/>
      <c r="B117" s="4979"/>
      <c r="C117" s="3103" t="s">
        <v>114</v>
      </c>
      <c r="D117" s="5490"/>
      <c r="E117" s="3100" t="s">
        <v>114</v>
      </c>
      <c r="F117" s="5490"/>
      <c r="G117" s="3100"/>
    </row>
    <row r="118" spans="1:7">
      <c r="A118" s="5506"/>
      <c r="B118" s="4979"/>
      <c r="C118" s="3103" t="s">
        <v>793</v>
      </c>
      <c r="D118" s="5490"/>
      <c r="E118" s="3100" t="s">
        <v>793</v>
      </c>
      <c r="F118" s="5490"/>
      <c r="G118" s="3100"/>
    </row>
    <row r="119" spans="1:7">
      <c r="A119" s="5506"/>
      <c r="B119" s="4979"/>
      <c r="C119" s="3101" t="s">
        <v>792</v>
      </c>
      <c r="D119" s="5490"/>
      <c r="E119" s="3102" t="s">
        <v>244</v>
      </c>
      <c r="F119" s="5490"/>
      <c r="G119" s="3102"/>
    </row>
    <row r="120" spans="1:7">
      <c r="A120" s="5506"/>
      <c r="B120" s="4979"/>
      <c r="C120" s="3103" t="s">
        <v>791</v>
      </c>
      <c r="D120" s="5490"/>
      <c r="E120" s="3100" t="s">
        <v>791</v>
      </c>
      <c r="F120" s="5490"/>
      <c r="G120" s="3100"/>
    </row>
    <row r="121" spans="1:7" ht="30">
      <c r="A121" s="5506"/>
      <c r="B121" s="4979"/>
      <c r="C121" s="3101" t="s">
        <v>790</v>
      </c>
      <c r="D121" s="5490"/>
      <c r="E121" s="3102" t="s">
        <v>789</v>
      </c>
      <c r="F121" s="5490"/>
      <c r="G121" s="3102"/>
    </row>
    <row r="122" spans="1:7">
      <c r="A122" s="5506"/>
      <c r="B122" s="4980"/>
      <c r="C122" s="3101"/>
      <c r="D122" s="5491"/>
      <c r="E122" s="3100" t="s">
        <v>788</v>
      </c>
      <c r="F122" s="5491"/>
      <c r="G122" s="3100"/>
    </row>
    <row r="123" spans="1:7" ht="15.75" thickBot="1">
      <c r="A123" s="3030" t="s">
        <v>754</v>
      </c>
      <c r="B123" s="3035">
        <v>8</v>
      </c>
      <c r="C123" s="3034"/>
      <c r="D123" s="3035">
        <v>10</v>
      </c>
      <c r="E123" s="3099"/>
      <c r="F123" s="3035"/>
      <c r="G123" s="3099"/>
    </row>
    <row r="124" spans="1:7">
      <c r="A124" s="3095" t="s">
        <v>426</v>
      </c>
      <c r="B124" s="4989"/>
      <c r="C124" s="3098" t="s">
        <v>787</v>
      </c>
      <c r="D124" s="4989"/>
      <c r="E124" s="3096" t="s">
        <v>787</v>
      </c>
      <c r="F124" s="3097"/>
      <c r="G124" s="3096"/>
    </row>
    <row r="125" spans="1:7" ht="15.75" thickBot="1">
      <c r="A125" s="3030" t="s">
        <v>754</v>
      </c>
      <c r="B125" s="3035">
        <v>1</v>
      </c>
      <c r="C125" s="3034"/>
      <c r="D125" s="3035">
        <v>1</v>
      </c>
      <c r="E125" s="3029"/>
      <c r="F125" s="3035"/>
      <c r="G125" s="3029"/>
    </row>
    <row r="126" spans="1:7">
      <c r="A126" s="3095" t="s">
        <v>58</v>
      </c>
      <c r="B126" s="3036"/>
      <c r="C126" s="3094"/>
      <c r="D126" s="3036"/>
      <c r="E126" s="3094"/>
      <c r="F126" s="3036"/>
      <c r="G126" s="3094"/>
    </row>
    <row r="127" spans="1:7" ht="15.75" thickBot="1">
      <c r="A127" s="3030" t="s">
        <v>754</v>
      </c>
      <c r="B127" s="3057">
        <v>0</v>
      </c>
      <c r="C127" s="3056"/>
      <c r="D127" s="3057">
        <v>0</v>
      </c>
      <c r="E127" s="3056"/>
      <c r="F127" s="3057"/>
      <c r="G127" s="3056"/>
    </row>
    <row r="128" spans="1:7">
      <c r="A128" s="5463" t="s">
        <v>59</v>
      </c>
      <c r="B128" s="4992"/>
      <c r="C128" s="3093" t="s">
        <v>128</v>
      </c>
      <c r="D128" s="5492"/>
      <c r="E128" s="2527" t="s">
        <v>128</v>
      </c>
      <c r="F128" s="5492"/>
      <c r="G128" s="2527"/>
    </row>
    <row r="129" spans="1:7">
      <c r="A129" s="5464"/>
      <c r="B129" s="4997"/>
      <c r="C129" s="3033" t="s">
        <v>786</v>
      </c>
      <c r="D129" s="5493"/>
      <c r="E129" s="3091" t="s">
        <v>786</v>
      </c>
      <c r="F129" s="5493"/>
      <c r="G129" s="3091"/>
    </row>
    <row r="130" spans="1:7" ht="15.75">
      <c r="A130" s="5464"/>
      <c r="B130" s="4993"/>
      <c r="C130" s="3092" t="s">
        <v>785</v>
      </c>
      <c r="D130" s="5494"/>
      <c r="E130" s="3091"/>
      <c r="F130" s="5494"/>
      <c r="G130" s="3091"/>
    </row>
    <row r="131" spans="1:7" ht="16.5" thickBot="1">
      <c r="A131" s="3030" t="s">
        <v>754</v>
      </c>
      <c r="B131" s="3028">
        <v>3</v>
      </c>
      <c r="C131" s="3090"/>
      <c r="D131" s="3028">
        <v>2</v>
      </c>
      <c r="E131" s="3089"/>
      <c r="F131" s="3028"/>
      <c r="G131" s="3089"/>
    </row>
    <row r="132" spans="1:7">
      <c r="A132" s="5463" t="s">
        <v>425</v>
      </c>
      <c r="B132" s="5003"/>
      <c r="C132" s="3088" t="s">
        <v>784</v>
      </c>
      <c r="D132" s="5507"/>
      <c r="E132" s="3059" t="s">
        <v>784</v>
      </c>
      <c r="F132" s="5507"/>
      <c r="G132" s="3059"/>
    </row>
    <row r="133" spans="1:7">
      <c r="A133" s="5464"/>
      <c r="B133" s="5004"/>
      <c r="C133" s="3058" t="s">
        <v>783</v>
      </c>
      <c r="D133" s="5482"/>
      <c r="E133" s="3058" t="s">
        <v>783</v>
      </c>
      <c r="F133" s="5482"/>
      <c r="G133" s="3058"/>
    </row>
    <row r="134" spans="1:7" ht="15.75" thickBot="1">
      <c r="A134" s="3087" t="s">
        <v>754</v>
      </c>
      <c r="B134" s="3057">
        <v>2</v>
      </c>
      <c r="C134" s="3056"/>
      <c r="D134" s="3086">
        <v>2</v>
      </c>
      <c r="E134" s="3085"/>
      <c r="F134" s="3086"/>
      <c r="G134" s="3085"/>
    </row>
    <row r="135" spans="1:7">
      <c r="A135" s="3084"/>
      <c r="B135" s="5005"/>
      <c r="C135" s="3083" t="s">
        <v>782</v>
      </c>
      <c r="D135" s="5508"/>
      <c r="E135" s="3082" t="s">
        <v>781</v>
      </c>
      <c r="F135" s="5508"/>
      <c r="G135" s="3082"/>
    </row>
    <row r="136" spans="1:7">
      <c r="A136" s="3081" t="s">
        <v>424</v>
      </c>
      <c r="B136" s="5006"/>
      <c r="C136" s="3080" t="s">
        <v>780</v>
      </c>
      <c r="D136" s="5509"/>
      <c r="E136" s="3079"/>
      <c r="F136" s="5509"/>
      <c r="G136" s="3079"/>
    </row>
    <row r="137" spans="1:7" ht="18.75" customHeight="1" thickBot="1">
      <c r="A137" s="3078" t="s">
        <v>754</v>
      </c>
      <c r="B137" s="3077">
        <v>2</v>
      </c>
      <c r="C137" s="3076"/>
      <c r="D137" s="3051">
        <v>1</v>
      </c>
      <c r="E137" s="3075"/>
      <c r="F137" s="3051"/>
      <c r="G137" s="3075"/>
    </row>
    <row r="138" spans="1:7">
      <c r="A138" s="5464" t="s">
        <v>423</v>
      </c>
      <c r="B138" s="5017"/>
      <c r="C138" s="3074" t="s">
        <v>148</v>
      </c>
      <c r="D138" s="5477"/>
      <c r="E138" s="3073" t="s">
        <v>148</v>
      </c>
      <c r="F138" s="5477"/>
      <c r="G138" s="3073"/>
    </row>
    <row r="139" spans="1:7">
      <c r="A139" s="5464"/>
      <c r="B139" s="5018"/>
      <c r="C139" s="3068" t="s">
        <v>779</v>
      </c>
      <c r="D139" s="5478"/>
      <c r="E139" s="3072" t="s">
        <v>779</v>
      </c>
      <c r="F139" s="5478"/>
      <c r="G139" s="3072"/>
    </row>
    <row r="140" spans="1:7">
      <c r="A140" s="5464"/>
      <c r="B140" s="5018"/>
      <c r="C140" s="3071" t="s">
        <v>778</v>
      </c>
      <c r="D140" s="5478"/>
      <c r="E140" s="3070" t="s">
        <v>778</v>
      </c>
      <c r="F140" s="5478"/>
      <c r="G140" s="3070"/>
    </row>
    <row r="141" spans="1:7">
      <c r="A141" s="5464"/>
      <c r="B141" s="5018"/>
      <c r="C141" s="3069" t="s">
        <v>149</v>
      </c>
      <c r="D141" s="5478"/>
      <c r="E141" s="3069" t="s">
        <v>149</v>
      </c>
      <c r="F141" s="5478"/>
      <c r="G141" s="3069"/>
    </row>
    <row r="142" spans="1:7">
      <c r="A142" s="5464"/>
      <c r="B142" s="5018"/>
      <c r="C142" s="3067" t="s">
        <v>777</v>
      </c>
      <c r="D142" s="5479"/>
      <c r="E142" s="3067" t="s">
        <v>777</v>
      </c>
      <c r="F142" s="5479"/>
      <c r="G142" s="3067"/>
    </row>
    <row r="143" spans="1:7">
      <c r="A143" s="5464"/>
      <c r="B143" s="5018"/>
      <c r="C143" s="3068"/>
      <c r="D143" s="5479"/>
      <c r="E143" s="2886" t="s">
        <v>776</v>
      </c>
      <c r="F143" s="5479"/>
      <c r="G143" s="2886"/>
    </row>
    <row r="144" spans="1:7">
      <c r="A144" s="5464"/>
      <c r="B144" s="5019"/>
      <c r="C144" s="3067"/>
      <c r="D144" s="5480"/>
      <c r="E144" s="3066" t="s">
        <v>775</v>
      </c>
      <c r="F144" s="5480"/>
      <c r="G144" s="3066"/>
    </row>
    <row r="145" spans="1:7" ht="16.5" thickBot="1">
      <c r="A145" s="3030" t="s">
        <v>754</v>
      </c>
      <c r="B145" s="3028">
        <v>5</v>
      </c>
      <c r="C145" s="3065"/>
      <c r="D145" s="3064">
        <v>7</v>
      </c>
      <c r="E145" s="3063"/>
      <c r="F145" s="3064"/>
      <c r="G145" s="3063"/>
    </row>
    <row r="146" spans="1:7">
      <c r="A146" s="5463" t="s">
        <v>63</v>
      </c>
      <c r="B146" s="5003"/>
      <c r="C146" s="3062" t="s">
        <v>774</v>
      </c>
      <c r="D146" s="5481"/>
      <c r="E146" s="3062" t="s">
        <v>773</v>
      </c>
      <c r="F146" s="5481"/>
      <c r="G146" s="3062"/>
    </row>
    <row r="147" spans="1:7" ht="15.75">
      <c r="A147" s="5464"/>
      <c r="B147" s="5020"/>
      <c r="C147" s="3061" t="s">
        <v>772</v>
      </c>
      <c r="D147" s="5481"/>
      <c r="E147" s="3060"/>
      <c r="F147" s="5481"/>
      <c r="G147" s="3060"/>
    </row>
    <row r="148" spans="1:7" ht="15.75">
      <c r="A148" s="5464"/>
      <c r="B148" s="5004"/>
      <c r="C148" s="3060"/>
      <c r="D148" s="5482"/>
      <c r="E148" s="3060"/>
      <c r="F148" s="5482"/>
      <c r="G148" s="3060"/>
    </row>
    <row r="149" spans="1:7" ht="15.75" thickBot="1">
      <c r="A149" s="3030" t="s">
        <v>754</v>
      </c>
      <c r="B149" s="3057">
        <v>2</v>
      </c>
      <c r="C149" s="3056"/>
      <c r="D149" s="3057">
        <v>1</v>
      </c>
      <c r="E149" s="3056"/>
      <c r="F149" s="3057"/>
      <c r="G149" s="3056"/>
    </row>
    <row r="150" spans="1:7">
      <c r="A150" s="5463" t="s">
        <v>422</v>
      </c>
      <c r="B150" s="5003"/>
      <c r="C150" s="3059" t="s">
        <v>771</v>
      </c>
      <c r="D150" s="5483"/>
      <c r="E150" s="3059"/>
      <c r="F150" s="5483"/>
      <c r="G150" s="3059"/>
    </row>
    <row r="151" spans="1:7">
      <c r="A151" s="5464"/>
      <c r="B151" s="5004"/>
      <c r="C151" s="3058" t="s">
        <v>770</v>
      </c>
      <c r="D151" s="5482"/>
      <c r="E151" s="3058" t="s">
        <v>770</v>
      </c>
      <c r="F151" s="5482"/>
      <c r="G151" s="3058"/>
    </row>
    <row r="152" spans="1:7" ht="15.75" thickBot="1">
      <c r="A152" s="3030" t="s">
        <v>754</v>
      </c>
      <c r="B152" s="3057">
        <v>2</v>
      </c>
      <c r="C152" s="3056"/>
      <c r="D152" s="3057">
        <v>1</v>
      </c>
      <c r="E152" s="3056"/>
      <c r="F152" s="3057"/>
      <c r="G152" s="3056"/>
    </row>
    <row r="153" spans="1:7">
      <c r="A153" s="5463" t="s">
        <v>65</v>
      </c>
      <c r="B153" s="5014"/>
      <c r="C153" s="3055" t="s">
        <v>182</v>
      </c>
      <c r="D153" s="5484"/>
      <c r="E153" s="3055" t="s">
        <v>182</v>
      </c>
      <c r="F153" s="5484"/>
      <c r="G153" s="3055"/>
    </row>
    <row r="154" spans="1:7">
      <c r="A154" s="5464"/>
      <c r="B154" s="5015"/>
      <c r="C154" s="3054" t="s">
        <v>179</v>
      </c>
      <c r="D154" s="5485"/>
      <c r="E154" s="3052" t="s">
        <v>179</v>
      </c>
      <c r="F154" s="5485"/>
      <c r="G154" s="3052"/>
    </row>
    <row r="155" spans="1:7">
      <c r="A155" s="5464"/>
      <c r="B155" s="5015"/>
      <c r="C155" s="3053" t="s">
        <v>177</v>
      </c>
      <c r="D155" s="5485"/>
      <c r="E155" s="3052" t="s">
        <v>177</v>
      </c>
      <c r="F155" s="5485"/>
      <c r="G155" s="3052"/>
    </row>
    <row r="156" spans="1:7">
      <c r="A156" s="5464"/>
      <c r="B156" s="5015"/>
      <c r="C156" s="3053" t="s">
        <v>347</v>
      </c>
      <c r="D156" s="5485"/>
      <c r="E156" s="3052" t="s">
        <v>347</v>
      </c>
      <c r="F156" s="5485"/>
      <c r="G156" s="3052"/>
    </row>
    <row r="157" spans="1:7">
      <c r="A157" s="5464"/>
      <c r="B157" s="5015"/>
      <c r="C157" s="3053" t="s">
        <v>769</v>
      </c>
      <c r="D157" s="5485"/>
      <c r="E157" s="3052" t="s">
        <v>769</v>
      </c>
      <c r="F157" s="5485"/>
      <c r="G157" s="3052"/>
    </row>
    <row r="158" spans="1:7">
      <c r="A158" s="5464"/>
      <c r="B158" s="5016"/>
      <c r="C158" s="3053"/>
      <c r="D158" s="5486"/>
      <c r="E158" s="3052" t="s">
        <v>178</v>
      </c>
      <c r="F158" s="5486"/>
      <c r="G158" s="3052"/>
    </row>
    <row r="159" spans="1:7" ht="15.75" thickBot="1">
      <c r="A159" s="3015" t="s">
        <v>754</v>
      </c>
      <c r="B159" s="3051">
        <v>5</v>
      </c>
      <c r="C159" s="3050"/>
      <c r="D159" s="3049">
        <v>6</v>
      </c>
      <c r="E159" s="3048"/>
      <c r="F159" s="3049"/>
      <c r="G159" s="3048"/>
    </row>
    <row r="160" spans="1:7">
      <c r="A160" s="5463" t="s">
        <v>66</v>
      </c>
      <c r="B160" s="4989"/>
      <c r="C160" s="3047" t="s">
        <v>110</v>
      </c>
      <c r="D160" s="5465"/>
      <c r="E160" s="3047" t="s">
        <v>768</v>
      </c>
      <c r="F160" s="5465"/>
      <c r="G160" s="3047"/>
    </row>
    <row r="161" spans="1:7">
      <c r="A161" s="5464"/>
      <c r="B161" s="4990"/>
      <c r="C161" s="3046" t="s">
        <v>109</v>
      </c>
      <c r="D161" s="5466"/>
      <c r="E161" s="3046" t="s">
        <v>767</v>
      </c>
      <c r="F161" s="5466"/>
      <c r="G161" s="3046"/>
    </row>
    <row r="162" spans="1:7" ht="15.75" thickBot="1">
      <c r="A162" s="3045" t="s">
        <v>754</v>
      </c>
      <c r="B162" s="3044">
        <v>2</v>
      </c>
      <c r="C162" s="3043"/>
      <c r="D162" s="3044">
        <v>2</v>
      </c>
      <c r="E162" s="3043"/>
      <c r="F162" s="3044"/>
      <c r="G162" s="3043"/>
    </row>
    <row r="163" spans="1:7">
      <c r="A163" s="3042" t="s">
        <v>67</v>
      </c>
      <c r="B163" s="3041"/>
      <c r="C163" s="2692"/>
      <c r="D163" s="3041"/>
      <c r="E163" s="2692"/>
      <c r="F163" s="3041"/>
      <c r="G163" s="2692"/>
    </row>
    <row r="164" spans="1:7" ht="15.75" thickBot="1">
      <c r="A164" s="3030" t="s">
        <v>754</v>
      </c>
      <c r="B164" s="3035">
        <v>0</v>
      </c>
      <c r="C164" s="3029"/>
      <c r="D164" s="3035">
        <v>0</v>
      </c>
      <c r="E164" s="3029"/>
      <c r="F164" s="3035"/>
      <c r="G164" s="3029"/>
    </row>
    <row r="165" spans="1:7" ht="14.45" customHeight="1">
      <c r="A165" s="5463" t="s">
        <v>68</v>
      </c>
      <c r="B165" s="5026"/>
      <c r="C165" s="3040" t="s">
        <v>766</v>
      </c>
      <c r="D165" s="5467"/>
      <c r="E165" s="3040" t="s">
        <v>766</v>
      </c>
      <c r="F165" s="5467"/>
      <c r="G165" s="3040"/>
    </row>
    <row r="166" spans="1:7" ht="30">
      <c r="A166" s="5464"/>
      <c r="B166" s="5027"/>
      <c r="C166" s="3039" t="s">
        <v>765</v>
      </c>
      <c r="D166" s="5468"/>
      <c r="E166" s="3039" t="s">
        <v>765</v>
      </c>
      <c r="F166" s="5468"/>
      <c r="G166" s="3039"/>
    </row>
    <row r="167" spans="1:7" ht="20.25" customHeight="1">
      <c r="A167" s="5464"/>
      <c r="B167" s="5027"/>
      <c r="C167" s="3038" t="s">
        <v>764</v>
      </c>
      <c r="D167" s="5468"/>
      <c r="E167" s="3038"/>
      <c r="F167" s="5468"/>
      <c r="G167" s="3038"/>
    </row>
    <row r="168" spans="1:7" ht="30.75" customHeight="1" thickBot="1">
      <c r="A168" s="3030" t="s">
        <v>754</v>
      </c>
      <c r="B168" s="3035">
        <v>3</v>
      </c>
      <c r="C168" s="3034"/>
      <c r="D168" s="3035">
        <v>2</v>
      </c>
      <c r="E168" s="3034"/>
      <c r="F168" s="3035"/>
      <c r="G168" s="3034"/>
    </row>
    <row r="169" spans="1:7" ht="30">
      <c r="A169" s="3037" t="s">
        <v>69</v>
      </c>
      <c r="B169" s="3036"/>
      <c r="C169" s="2932" t="s">
        <v>763</v>
      </c>
      <c r="D169" s="3036"/>
      <c r="E169" s="2932" t="s">
        <v>762</v>
      </c>
      <c r="F169" s="3036"/>
      <c r="G169" s="2932"/>
    </row>
    <row r="170" spans="1:7" ht="15.75" thickBot="1">
      <c r="A170" s="3030" t="s">
        <v>754</v>
      </c>
      <c r="B170" s="3035">
        <v>1</v>
      </c>
      <c r="C170" s="3034"/>
      <c r="D170" s="3035">
        <v>1</v>
      </c>
      <c r="E170" s="3034"/>
      <c r="F170" s="3035"/>
      <c r="G170" s="3034"/>
    </row>
    <row r="171" spans="1:7">
      <c r="A171" s="5469" t="s">
        <v>70</v>
      </c>
      <c r="B171" s="5021"/>
      <c r="C171" s="3031" t="s">
        <v>761</v>
      </c>
      <c r="D171" s="5471"/>
      <c r="E171" s="3031" t="s">
        <v>761</v>
      </c>
      <c r="F171" s="5471"/>
      <c r="G171" s="3031"/>
    </row>
    <row r="172" spans="1:7">
      <c r="A172" s="5470"/>
      <c r="B172" s="5022"/>
      <c r="C172" s="3032"/>
      <c r="D172" s="5472"/>
      <c r="E172" s="3032"/>
      <c r="F172" s="5472"/>
      <c r="G172" s="3032"/>
    </row>
    <row r="173" spans="1:7">
      <c r="A173" s="5470"/>
      <c r="B173" s="5023"/>
      <c r="C173" s="3031"/>
      <c r="D173" s="5473"/>
      <c r="E173" s="3031"/>
      <c r="F173" s="5473"/>
      <c r="G173" s="3031"/>
    </row>
    <row r="174" spans="1:7" ht="15.75" thickBot="1">
      <c r="A174" s="3030" t="s">
        <v>754</v>
      </c>
      <c r="B174" s="3028">
        <v>1</v>
      </c>
      <c r="C174" s="4981"/>
      <c r="D174" s="3028">
        <v>1</v>
      </c>
      <c r="E174" s="4981"/>
      <c r="F174" s="3028"/>
      <c r="G174" s="3027"/>
    </row>
    <row r="175" spans="1:7">
      <c r="A175" s="5469" t="s">
        <v>71</v>
      </c>
      <c r="B175" s="5024"/>
      <c r="C175" s="3026" t="s">
        <v>143</v>
      </c>
      <c r="D175" s="5475"/>
      <c r="E175" s="3020" t="s">
        <v>143</v>
      </c>
      <c r="F175" s="5475"/>
      <c r="G175" s="3020"/>
    </row>
    <row r="176" spans="1:7">
      <c r="A176" s="5470"/>
      <c r="B176" s="5025"/>
      <c r="C176" s="3025" t="s">
        <v>760</v>
      </c>
      <c r="D176" s="5476"/>
      <c r="E176" s="3025" t="s">
        <v>760</v>
      </c>
      <c r="F176" s="5476"/>
      <c r="G176" s="3025"/>
    </row>
    <row r="177" spans="1:10">
      <c r="A177" s="5470"/>
      <c r="B177" s="5025"/>
      <c r="C177" s="3022" t="s">
        <v>759</v>
      </c>
      <c r="D177" s="5476"/>
      <c r="E177" s="3022" t="s">
        <v>759</v>
      </c>
      <c r="F177" s="5476"/>
      <c r="G177" s="3022"/>
    </row>
    <row r="178" spans="1:10">
      <c r="A178" s="5470"/>
      <c r="B178" s="5025"/>
      <c r="C178" s="3022" t="s">
        <v>146</v>
      </c>
      <c r="D178" s="5476"/>
      <c r="E178" s="3022" t="s">
        <v>146</v>
      </c>
      <c r="F178" s="5476"/>
      <c r="G178" s="3022"/>
    </row>
    <row r="179" spans="1:10">
      <c r="A179" s="5470"/>
      <c r="B179" s="5025"/>
      <c r="C179" s="2929" t="s">
        <v>147</v>
      </c>
      <c r="D179" s="5476"/>
      <c r="E179" s="2929" t="s">
        <v>147</v>
      </c>
      <c r="F179" s="5476"/>
      <c r="G179" s="2929"/>
    </row>
    <row r="180" spans="1:10">
      <c r="A180" s="5470"/>
      <c r="B180" s="5025"/>
      <c r="C180" s="3022" t="s">
        <v>758</v>
      </c>
      <c r="D180" s="5476"/>
      <c r="E180" s="3022" t="s">
        <v>758</v>
      </c>
      <c r="F180" s="5476"/>
      <c r="G180" s="3022"/>
    </row>
    <row r="181" spans="1:10">
      <c r="A181" s="5470"/>
      <c r="B181" s="5025"/>
      <c r="C181" s="3020"/>
      <c r="D181" s="5476"/>
      <c r="E181" s="3022" t="s">
        <v>144</v>
      </c>
      <c r="F181" s="5476"/>
      <c r="G181" s="3022"/>
    </row>
    <row r="182" spans="1:10">
      <c r="A182" s="5474"/>
      <c r="B182" s="5025"/>
      <c r="C182" s="3020"/>
      <c r="D182" s="5476"/>
      <c r="E182" s="3024" t="s">
        <v>757</v>
      </c>
      <c r="F182" s="5476"/>
      <c r="G182" s="3024"/>
    </row>
    <row r="183" spans="1:10">
      <c r="A183" s="5474"/>
      <c r="B183" s="5025"/>
      <c r="C183" s="3021" t="s">
        <v>756</v>
      </c>
      <c r="D183" s="5476"/>
      <c r="E183" s="3021" t="s">
        <v>756</v>
      </c>
      <c r="F183" s="5476"/>
      <c r="G183" s="3021"/>
      <c r="J183" s="2691"/>
    </row>
    <row r="184" spans="1:10">
      <c r="A184" s="5474"/>
      <c r="B184" s="5025"/>
      <c r="C184" s="3023" t="s">
        <v>755</v>
      </c>
      <c r="D184" s="5476"/>
      <c r="E184" s="3023" t="s">
        <v>755</v>
      </c>
      <c r="F184" s="5476"/>
      <c r="G184" s="3023"/>
    </row>
    <row r="185" spans="1:10">
      <c r="A185" s="5474"/>
      <c r="B185" s="5025"/>
      <c r="C185" s="2928" t="s">
        <v>718</v>
      </c>
      <c r="D185" s="5476"/>
      <c r="E185" s="3021"/>
      <c r="F185" s="5476"/>
      <c r="G185" s="3021"/>
    </row>
    <row r="186" spans="1:10">
      <c r="A186" s="5474"/>
      <c r="B186" s="5025"/>
      <c r="C186" s="2928" t="s">
        <v>717</v>
      </c>
      <c r="D186" s="5476"/>
      <c r="E186" s="3021"/>
      <c r="F186" s="5476"/>
      <c r="G186" s="3021"/>
    </row>
    <row r="187" spans="1:10">
      <c r="A187" s="5474"/>
      <c r="B187" s="5025"/>
      <c r="C187" s="3021" t="s">
        <v>151</v>
      </c>
      <c r="D187" s="5476"/>
      <c r="E187" s="3020"/>
      <c r="F187" s="5476"/>
      <c r="G187" s="3020"/>
    </row>
    <row r="188" spans="1:10" ht="15.75" thickBot="1">
      <c r="A188" s="3015" t="s">
        <v>754</v>
      </c>
      <c r="B188" s="3019">
        <v>11</v>
      </c>
      <c r="C188" s="3018"/>
      <c r="D188" s="3019">
        <v>10</v>
      </c>
      <c r="E188" s="3018"/>
      <c r="F188" s="3019"/>
      <c r="G188" s="3018"/>
    </row>
    <row r="189" spans="1:10" ht="15.75" thickBot="1">
      <c r="A189" s="3015"/>
      <c r="B189" s="3017"/>
      <c r="C189" s="3016"/>
      <c r="D189" s="3017"/>
      <c r="E189" s="3016"/>
      <c r="F189" s="3017"/>
      <c r="G189" s="3016"/>
    </row>
    <row r="190" spans="1:10" ht="15.75" thickBot="1">
      <c r="A190" s="3015" t="s">
        <v>754</v>
      </c>
      <c r="B190" s="3014">
        <v>121</v>
      </c>
      <c r="C190" s="3013"/>
      <c r="D190" s="3014">
        <v>108</v>
      </c>
      <c r="E190" s="3013"/>
      <c r="F190" s="3014"/>
      <c r="G190" s="3013"/>
    </row>
  </sheetData>
  <mergeCells count="87">
    <mergeCell ref="F13:F17"/>
    <mergeCell ref="A13:A17"/>
    <mergeCell ref="D13:D17"/>
    <mergeCell ref="F8:F11"/>
    <mergeCell ref="A8:A12"/>
    <mergeCell ref="D8:D11"/>
    <mergeCell ref="D2:G2"/>
    <mergeCell ref="A5:A7"/>
    <mergeCell ref="B5:G5"/>
    <mergeCell ref="B6:C6"/>
    <mergeCell ref="D6:E6"/>
    <mergeCell ref="F6:G6"/>
    <mergeCell ref="F21:F30"/>
    <mergeCell ref="A32:A33"/>
    <mergeCell ref="D32:D33"/>
    <mergeCell ref="F32:F33"/>
    <mergeCell ref="A21:A30"/>
    <mergeCell ref="D21:D30"/>
    <mergeCell ref="A48:A49"/>
    <mergeCell ref="D48:D49"/>
    <mergeCell ref="F48:F49"/>
    <mergeCell ref="A51:A74"/>
    <mergeCell ref="D51:D74"/>
    <mergeCell ref="F51:F74"/>
    <mergeCell ref="A37:A38"/>
    <mergeCell ref="D37:D38"/>
    <mergeCell ref="F37:F38"/>
    <mergeCell ref="A40:A46"/>
    <mergeCell ref="D40:D46"/>
    <mergeCell ref="F40:F46"/>
    <mergeCell ref="A84:A86"/>
    <mergeCell ref="D84:D86"/>
    <mergeCell ref="F84:F86"/>
    <mergeCell ref="A88:A89"/>
    <mergeCell ref="D88:D89"/>
    <mergeCell ref="F88:F89"/>
    <mergeCell ref="A76:A78"/>
    <mergeCell ref="D76:D78"/>
    <mergeCell ref="F76:F78"/>
    <mergeCell ref="A80:A82"/>
    <mergeCell ref="D80:D82"/>
    <mergeCell ref="F80:F82"/>
    <mergeCell ref="A132:A133"/>
    <mergeCell ref="D132:D133"/>
    <mergeCell ref="F132:F133"/>
    <mergeCell ref="D135:D136"/>
    <mergeCell ref="F135:F136"/>
    <mergeCell ref="A91:A96"/>
    <mergeCell ref="D91:D96"/>
    <mergeCell ref="F91:F96"/>
    <mergeCell ref="F113:F122"/>
    <mergeCell ref="A128:A130"/>
    <mergeCell ref="D128:D130"/>
    <mergeCell ref="F128:F130"/>
    <mergeCell ref="A102:A105"/>
    <mergeCell ref="D102:D105"/>
    <mergeCell ref="F102:F105"/>
    <mergeCell ref="A106:A107"/>
    <mergeCell ref="A98:A100"/>
    <mergeCell ref="D98:D100"/>
    <mergeCell ref="A113:A122"/>
    <mergeCell ref="D113:D122"/>
    <mergeCell ref="F98:F100"/>
    <mergeCell ref="A150:A151"/>
    <mergeCell ref="D150:D151"/>
    <mergeCell ref="F150:F151"/>
    <mergeCell ref="A153:A158"/>
    <mergeCell ref="D153:D158"/>
    <mergeCell ref="F153:F158"/>
    <mergeCell ref="A138:A144"/>
    <mergeCell ref="D138:D144"/>
    <mergeCell ref="F138:F144"/>
    <mergeCell ref="A146:A148"/>
    <mergeCell ref="D146:D148"/>
    <mergeCell ref="F146:F148"/>
    <mergeCell ref="A171:A173"/>
    <mergeCell ref="D171:D173"/>
    <mergeCell ref="F171:F173"/>
    <mergeCell ref="A175:A187"/>
    <mergeCell ref="D175:D187"/>
    <mergeCell ref="F175:F187"/>
    <mergeCell ref="A160:A161"/>
    <mergeCell ref="D160:D161"/>
    <mergeCell ref="F160:F161"/>
    <mergeCell ref="A165:A167"/>
    <mergeCell ref="D165:D167"/>
    <mergeCell ref="F165:F167"/>
  </mergeCells>
  <pageMargins left="0.7" right="0.7" top="0.75" bottom="0.75" header="0.3" footer="0.3"/>
  <pageSetup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2143"/>
  <sheetViews>
    <sheetView topLeftCell="B1" zoomScale="86" zoomScaleNormal="86" workbookViewId="0">
      <pane ySplit="11" topLeftCell="A12" activePane="bottomLeft" state="frozen"/>
      <selection activeCell="U6" sqref="U6"/>
      <selection pane="bottomLeft" activeCell="K2" sqref="K2:T2"/>
    </sheetView>
  </sheetViews>
  <sheetFormatPr defaultColWidth="9.140625" defaultRowHeight="15"/>
  <cols>
    <col min="1" max="1" width="7.140625" style="4675" customWidth="1"/>
    <col min="2" max="2" width="6.28515625" style="4675" customWidth="1"/>
    <col min="3" max="3" width="7.140625" style="4675" customWidth="1"/>
    <col min="4" max="4" width="5.42578125" style="59" customWidth="1"/>
    <col min="5" max="5" width="5.42578125" style="4675" customWidth="1"/>
    <col min="6" max="6" width="7.140625" style="4675" customWidth="1"/>
    <col min="7" max="7" width="5.42578125" style="4675" customWidth="1"/>
    <col min="8" max="8" width="6.7109375" style="4675" customWidth="1"/>
    <col min="9" max="9" width="5.42578125" style="4675" customWidth="1"/>
    <col min="10" max="10" width="7.28515625" style="4675" customWidth="1"/>
    <col min="11" max="11" width="6.28515625" style="59" customWidth="1"/>
    <col min="12" max="17" width="5.42578125" style="4675" customWidth="1"/>
    <col min="18" max="18" width="5.42578125" style="59" customWidth="1"/>
    <col min="19" max="24" width="5.42578125" style="4675" customWidth="1"/>
    <col min="25" max="27" width="5.42578125" style="59" customWidth="1"/>
    <col min="28" max="28" width="20.85546875" style="4675" customWidth="1"/>
    <col min="29" max="29" width="7.28515625" style="4675" customWidth="1"/>
    <col min="30" max="30" width="6.7109375" style="4675" customWidth="1"/>
    <col min="31" max="31" width="5.85546875" style="4675" customWidth="1"/>
    <col min="32" max="32" width="6.28515625" style="4675" customWidth="1"/>
    <col min="33" max="33" width="6.7109375" style="4675" customWidth="1"/>
    <col min="34" max="34" width="6.85546875" style="4675" customWidth="1"/>
    <col min="35" max="35" width="5.85546875" style="4675" customWidth="1"/>
    <col min="36" max="36" width="5.7109375" style="4675" customWidth="1"/>
    <col min="37" max="37" width="5.140625" style="4675" customWidth="1"/>
    <col min="38" max="40" width="6.85546875" style="4675" customWidth="1"/>
    <col min="41" max="41" width="8.140625" style="4675" customWidth="1"/>
    <col min="42" max="44" width="6.85546875" style="4675" customWidth="1"/>
    <col min="45" max="45" width="7.5703125" style="4675" customWidth="1"/>
    <col min="46" max="16384" width="9.140625" style="4675"/>
  </cols>
  <sheetData>
    <row r="1" spans="1:52">
      <c r="A1" s="5662" t="s">
        <v>868</v>
      </c>
      <c r="B1" s="5663"/>
      <c r="C1" s="5663"/>
      <c r="D1" s="5663"/>
      <c r="E1" s="5663"/>
      <c r="F1" s="5663"/>
      <c r="G1" s="5663"/>
      <c r="H1" s="5663"/>
      <c r="I1" s="5663"/>
      <c r="J1" s="5663"/>
      <c r="K1" s="5663"/>
      <c r="L1" s="5663"/>
      <c r="M1" s="5663"/>
      <c r="N1" s="5663"/>
      <c r="O1" s="5663"/>
      <c r="P1" s="5663"/>
      <c r="Q1" s="5663"/>
      <c r="R1" s="5663"/>
      <c r="S1" s="103"/>
      <c r="T1" s="103"/>
      <c r="U1" s="103"/>
      <c r="V1" s="103"/>
      <c r="W1" s="103"/>
      <c r="X1" s="103"/>
      <c r="Y1" s="104"/>
      <c r="Z1" s="104"/>
      <c r="AA1" s="104"/>
      <c r="AB1" s="105"/>
      <c r="AC1" s="103"/>
      <c r="AD1" s="103"/>
      <c r="AE1" s="103"/>
      <c r="AF1" s="103"/>
      <c r="AG1" s="103"/>
      <c r="AH1" s="103"/>
      <c r="AI1" s="103"/>
      <c r="AJ1" s="103"/>
      <c r="AK1" s="106"/>
      <c r="AL1" s="102"/>
      <c r="AM1" s="94"/>
      <c r="AN1" s="94"/>
      <c r="AO1" s="94"/>
      <c r="AP1" s="94"/>
      <c r="AQ1" s="94"/>
      <c r="AR1" s="94"/>
      <c r="AS1" s="95"/>
    </row>
    <row r="2" spans="1:52">
      <c r="A2" s="107"/>
      <c r="B2" s="982"/>
      <c r="C2" s="982"/>
      <c r="D2" s="108"/>
      <c r="E2" s="982"/>
      <c r="F2" s="982"/>
      <c r="G2" s="982"/>
      <c r="H2" s="982"/>
      <c r="I2" s="982"/>
      <c r="J2" s="982"/>
      <c r="K2" s="5664"/>
      <c r="L2" s="5664"/>
      <c r="M2" s="5664"/>
      <c r="N2" s="5664"/>
      <c r="O2" s="5664"/>
      <c r="P2" s="5664"/>
      <c r="Q2" s="5664"/>
      <c r="R2" s="5664"/>
      <c r="S2" s="5664"/>
      <c r="T2" s="5664"/>
      <c r="U2" s="982"/>
      <c r="V2" s="982"/>
      <c r="W2" s="982"/>
      <c r="X2" s="982"/>
      <c r="Y2" s="108"/>
      <c r="Z2" s="108"/>
      <c r="AA2" s="108"/>
      <c r="AB2" s="96"/>
      <c r="AC2" s="982"/>
      <c r="AD2" s="982"/>
      <c r="AE2" s="982"/>
      <c r="AF2" s="982"/>
      <c r="AG2" s="982"/>
      <c r="AH2" s="982"/>
      <c r="AI2" s="982"/>
      <c r="AJ2" s="982"/>
      <c r="AK2" s="109"/>
      <c r="AL2" s="982"/>
      <c r="AM2" s="982"/>
      <c r="AN2" s="982"/>
      <c r="AO2" s="982"/>
      <c r="AP2" s="982"/>
      <c r="AQ2" s="982"/>
      <c r="AR2" s="982"/>
      <c r="AS2" s="2601"/>
    </row>
    <row r="3" spans="1:52">
      <c r="A3" s="110" t="s">
        <v>349</v>
      </c>
      <c r="B3" s="982"/>
      <c r="C3" s="982"/>
      <c r="D3" s="108"/>
      <c r="E3" s="982"/>
      <c r="F3" s="982"/>
      <c r="G3" s="982"/>
      <c r="H3" s="982"/>
      <c r="I3" s="982"/>
      <c r="J3" s="982"/>
      <c r="K3" s="108"/>
      <c r="L3" s="982"/>
      <c r="M3" s="982"/>
      <c r="N3" s="982"/>
      <c r="O3" s="982"/>
      <c r="P3" s="982"/>
      <c r="Q3" s="982"/>
      <c r="R3" s="108"/>
      <c r="S3" s="982"/>
      <c r="T3" s="982"/>
      <c r="U3" s="982"/>
      <c r="V3" s="982"/>
      <c r="W3" s="982"/>
      <c r="X3" s="982"/>
      <c r="Y3" s="108"/>
      <c r="Z3" s="108"/>
      <c r="AA3" s="108"/>
      <c r="AB3" s="96"/>
      <c r="AC3" s="982"/>
      <c r="AD3" s="982"/>
      <c r="AE3" s="982"/>
      <c r="AF3" s="982"/>
      <c r="AG3" s="982"/>
      <c r="AH3" s="982"/>
      <c r="AI3" s="982"/>
      <c r="AJ3" s="982"/>
      <c r="AK3" s="109"/>
      <c r="AL3" s="982"/>
      <c r="AM3" s="982"/>
      <c r="AN3" s="982"/>
      <c r="AO3" s="982"/>
      <c r="AP3" s="982"/>
      <c r="AQ3" s="982"/>
      <c r="AR3" s="982"/>
      <c r="AS3" s="2601"/>
    </row>
    <row r="4" spans="1:52">
      <c r="A4" s="5665" t="s">
        <v>869</v>
      </c>
      <c r="B4" s="5666"/>
      <c r="C4" s="5666"/>
      <c r="D4" s="5666"/>
      <c r="E4" s="5666"/>
      <c r="F4" s="5666"/>
      <c r="G4" s="5666"/>
      <c r="H4" s="5666"/>
      <c r="I4" s="5666"/>
      <c r="J4" s="5666"/>
      <c r="K4" s="5666"/>
      <c r="L4" s="5666"/>
      <c r="M4" s="5666"/>
      <c r="N4" s="5666"/>
      <c r="O4" s="5666"/>
      <c r="P4" s="5666"/>
      <c r="Q4" s="5666"/>
      <c r="R4" s="5666"/>
      <c r="S4" s="5666"/>
      <c r="T4" s="5666"/>
      <c r="U4" s="5666"/>
      <c r="V4" s="5666"/>
      <c r="W4" s="5666"/>
      <c r="X4" s="5666"/>
      <c r="Y4" s="5666"/>
      <c r="Z4" s="5666"/>
      <c r="AA4" s="5666"/>
      <c r="AB4" s="96"/>
      <c r="AC4" s="982"/>
      <c r="AD4" s="982"/>
      <c r="AE4" s="982"/>
      <c r="AF4" s="982"/>
      <c r="AG4" s="982"/>
      <c r="AH4" s="982"/>
      <c r="AI4" s="982"/>
      <c r="AJ4" s="982"/>
      <c r="AK4" s="109"/>
      <c r="AL4" s="982"/>
      <c r="AM4" s="982"/>
      <c r="AN4" s="982"/>
      <c r="AO4" s="982"/>
      <c r="AP4" s="982"/>
      <c r="AQ4" s="982"/>
      <c r="AR4" s="982"/>
      <c r="AS4" s="2601"/>
    </row>
    <row r="5" spans="1:52" ht="15.75" thickBot="1">
      <c r="A5" s="111"/>
      <c r="B5" s="60"/>
      <c r="C5" s="61" t="s">
        <v>417</v>
      </c>
      <c r="D5" s="62"/>
      <c r="E5" s="63"/>
      <c r="F5" s="63"/>
      <c r="G5" s="63"/>
      <c r="H5" s="63"/>
      <c r="I5" s="63"/>
      <c r="J5" s="63"/>
      <c r="K5" s="64"/>
      <c r="L5" s="63"/>
      <c r="M5" s="65"/>
      <c r="N5" s="61" t="s">
        <v>418</v>
      </c>
      <c r="O5" s="61"/>
      <c r="P5" s="61"/>
      <c r="Q5" s="63"/>
      <c r="R5" s="64"/>
      <c r="S5" s="63"/>
      <c r="T5" s="66"/>
      <c r="U5" s="61" t="s">
        <v>77</v>
      </c>
      <c r="V5" s="61"/>
      <c r="W5" s="61"/>
      <c r="X5" s="61"/>
      <c r="Y5" s="62"/>
      <c r="Z5" s="62"/>
      <c r="AA5" s="62"/>
      <c r="AB5" s="97"/>
      <c r="AC5" s="63" t="s">
        <v>243</v>
      </c>
      <c r="AD5" s="67"/>
      <c r="AE5" s="67"/>
      <c r="AF5" s="67"/>
      <c r="AG5" s="5667" t="s">
        <v>78</v>
      </c>
      <c r="AH5" s="5667"/>
      <c r="AI5" s="5667"/>
      <c r="AJ5" s="68"/>
      <c r="AK5" s="112" t="s">
        <v>83</v>
      </c>
      <c r="AL5" s="69"/>
      <c r="AM5" s="63" t="s">
        <v>80</v>
      </c>
      <c r="AN5" s="64"/>
      <c r="AO5" s="61"/>
      <c r="AP5" s="70"/>
      <c r="AQ5" s="61" t="s">
        <v>81</v>
      </c>
      <c r="AR5" s="61"/>
      <c r="AS5" s="98"/>
    </row>
    <row r="6" spans="1:52" ht="15" customHeight="1">
      <c r="A6" s="5668" t="s">
        <v>0</v>
      </c>
      <c r="B6" s="5670" t="s">
        <v>1</v>
      </c>
      <c r="C6" s="5671"/>
      <c r="D6" s="5637" t="s">
        <v>2</v>
      </c>
      <c r="E6" s="5637"/>
      <c r="F6" s="5637"/>
      <c r="G6" s="5637"/>
      <c r="H6" s="5637"/>
      <c r="I6" s="5637"/>
      <c r="J6" s="5638"/>
      <c r="K6" s="5674" t="s">
        <v>3</v>
      </c>
      <c r="L6" s="5643"/>
      <c r="M6" s="5643"/>
      <c r="N6" s="5643"/>
      <c r="O6" s="5643"/>
      <c r="P6" s="5643"/>
      <c r="Q6" s="5675"/>
      <c r="R6" s="5678" t="s">
        <v>4</v>
      </c>
      <c r="S6" s="5679"/>
      <c r="T6" s="5679"/>
      <c r="U6" s="5679"/>
      <c r="V6" s="5679"/>
      <c r="W6" s="5679"/>
      <c r="X6" s="5680"/>
      <c r="Y6" s="5684" t="s">
        <v>84</v>
      </c>
      <c r="Z6" s="5685"/>
      <c r="AA6" s="5685"/>
      <c r="AB6" s="5636" t="s">
        <v>877</v>
      </c>
      <c r="AC6" s="5637"/>
      <c r="AD6" s="5637"/>
      <c r="AE6" s="5637"/>
      <c r="AF6" s="5637"/>
      <c r="AG6" s="5637"/>
      <c r="AH6" s="5637"/>
      <c r="AI6" s="5637"/>
      <c r="AJ6" s="5637"/>
      <c r="AK6" s="5638"/>
      <c r="AL6" s="5642" t="s">
        <v>873</v>
      </c>
      <c r="AM6" s="5643"/>
      <c r="AN6" s="5643"/>
      <c r="AO6" s="5643"/>
      <c r="AP6" s="5643"/>
      <c r="AQ6" s="5643"/>
      <c r="AR6" s="5643"/>
      <c r="AS6" s="5644"/>
    </row>
    <row r="7" spans="1:52" ht="30.6" customHeight="1" thickBot="1">
      <c r="A7" s="5668"/>
      <c r="B7" s="5670"/>
      <c r="C7" s="5671"/>
      <c r="D7" s="5640"/>
      <c r="E7" s="5640"/>
      <c r="F7" s="5640"/>
      <c r="G7" s="5670"/>
      <c r="H7" s="5670"/>
      <c r="I7" s="5670"/>
      <c r="J7" s="5671"/>
      <c r="K7" s="5676"/>
      <c r="L7" s="5645"/>
      <c r="M7" s="5645"/>
      <c r="N7" s="5645"/>
      <c r="O7" s="5645"/>
      <c r="P7" s="5645"/>
      <c r="Q7" s="5677"/>
      <c r="R7" s="5681"/>
      <c r="S7" s="5682"/>
      <c r="T7" s="5682"/>
      <c r="U7" s="5682"/>
      <c r="V7" s="5682"/>
      <c r="W7" s="5682"/>
      <c r="X7" s="5683"/>
      <c r="Y7" s="5686"/>
      <c r="Z7" s="5687"/>
      <c r="AA7" s="5687"/>
      <c r="AB7" s="5639"/>
      <c r="AC7" s="5640"/>
      <c r="AD7" s="5640"/>
      <c r="AE7" s="5640"/>
      <c r="AF7" s="5640"/>
      <c r="AG7" s="5640"/>
      <c r="AH7" s="5640"/>
      <c r="AI7" s="5640"/>
      <c r="AJ7" s="5640"/>
      <c r="AK7" s="5641"/>
      <c r="AL7" s="5645"/>
      <c r="AM7" s="5645"/>
      <c r="AN7" s="5645"/>
      <c r="AO7" s="5645"/>
      <c r="AP7" s="5645"/>
      <c r="AQ7" s="5645"/>
      <c r="AR7" s="5645"/>
      <c r="AS7" s="5646"/>
    </row>
    <row r="8" spans="1:52" ht="15" customHeight="1">
      <c r="A8" s="5668"/>
      <c r="B8" s="5670"/>
      <c r="C8" s="5671"/>
      <c r="D8" s="5647" t="s">
        <v>5</v>
      </c>
      <c r="E8" s="5649" t="s">
        <v>870</v>
      </c>
      <c r="F8" s="5650"/>
      <c r="G8" s="5653" t="s">
        <v>412</v>
      </c>
      <c r="H8" s="5654"/>
      <c r="I8" s="5654"/>
      <c r="J8" s="5655"/>
      <c r="K8" s="5647" t="s">
        <v>6</v>
      </c>
      <c r="L8" s="5628" t="s">
        <v>7</v>
      </c>
      <c r="M8" s="5629"/>
      <c r="N8" s="5629"/>
      <c r="O8" s="5629"/>
      <c r="P8" s="5629"/>
      <c r="Q8" s="5630"/>
      <c r="R8" s="2580" t="s">
        <v>8</v>
      </c>
      <c r="S8" s="5624" t="s">
        <v>7</v>
      </c>
      <c r="T8" s="5659"/>
      <c r="U8" s="5659"/>
      <c r="V8" s="5659"/>
      <c r="W8" s="5659"/>
      <c r="X8" s="5625"/>
      <c r="Y8" s="2582"/>
      <c r="Z8" s="2582"/>
      <c r="AA8" s="2583"/>
      <c r="AB8" s="5612" t="s">
        <v>10</v>
      </c>
      <c r="AC8" s="5622" t="s">
        <v>11</v>
      </c>
      <c r="AD8" s="5622" t="s">
        <v>12</v>
      </c>
      <c r="AE8" s="5624" t="s">
        <v>409</v>
      </c>
      <c r="AF8" s="5625"/>
      <c r="AG8" s="5628" t="s">
        <v>7</v>
      </c>
      <c r="AH8" s="5629"/>
      <c r="AI8" s="5629"/>
      <c r="AJ8" s="5629"/>
      <c r="AK8" s="5630"/>
      <c r="AL8" s="5634"/>
      <c r="AM8" s="5610"/>
      <c r="AN8" s="5610"/>
      <c r="AO8" s="5610"/>
      <c r="AP8" s="5610"/>
      <c r="AQ8" s="5610"/>
      <c r="AR8" s="5612"/>
      <c r="AS8" s="5614"/>
    </row>
    <row r="9" spans="1:52" ht="17.45" customHeight="1" thickBot="1">
      <c r="A9" s="5669"/>
      <c r="B9" s="5672"/>
      <c r="C9" s="5673"/>
      <c r="D9" s="5648"/>
      <c r="E9" s="5651"/>
      <c r="F9" s="5652"/>
      <c r="G9" s="5656"/>
      <c r="H9" s="5657"/>
      <c r="I9" s="5657"/>
      <c r="J9" s="5658"/>
      <c r="K9" s="5648"/>
      <c r="L9" s="5631"/>
      <c r="M9" s="5632"/>
      <c r="N9" s="5632"/>
      <c r="O9" s="5632"/>
      <c r="P9" s="5632"/>
      <c r="Q9" s="5633"/>
      <c r="R9" s="2581" t="s">
        <v>9</v>
      </c>
      <c r="S9" s="5626"/>
      <c r="T9" s="5660"/>
      <c r="U9" s="5660"/>
      <c r="V9" s="5660"/>
      <c r="W9" s="5660"/>
      <c r="X9" s="5627"/>
      <c r="Y9" s="2584"/>
      <c r="Z9" s="2585"/>
      <c r="AA9" s="93"/>
      <c r="AB9" s="5661"/>
      <c r="AC9" s="5623"/>
      <c r="AD9" s="5623"/>
      <c r="AE9" s="5626"/>
      <c r="AF9" s="5627"/>
      <c r="AG9" s="5631"/>
      <c r="AH9" s="5632"/>
      <c r="AI9" s="5632"/>
      <c r="AJ9" s="5632"/>
      <c r="AK9" s="5633"/>
      <c r="AL9" s="5635"/>
      <c r="AM9" s="5611"/>
      <c r="AN9" s="5611"/>
      <c r="AO9" s="5611"/>
      <c r="AP9" s="5611"/>
      <c r="AQ9" s="5611"/>
      <c r="AR9" s="5613"/>
      <c r="AS9" s="5615"/>
    </row>
    <row r="10" spans="1:52" ht="15.75" customHeight="1" thickBot="1">
      <c r="A10" s="5616"/>
      <c r="B10" s="5618" t="s">
        <v>13</v>
      </c>
      <c r="C10" s="5619" t="s">
        <v>14</v>
      </c>
      <c r="D10" s="5620"/>
      <c r="E10" s="5580" t="s">
        <v>15</v>
      </c>
      <c r="F10" s="5598" t="s">
        <v>16</v>
      </c>
      <c r="G10" s="5600" t="s">
        <v>414</v>
      </c>
      <c r="H10" s="5602" t="s">
        <v>413</v>
      </c>
      <c r="I10" s="5604" t="s">
        <v>415</v>
      </c>
      <c r="J10" s="5606" t="s">
        <v>416</v>
      </c>
      <c r="K10" s="5608"/>
      <c r="L10" s="5592" t="s">
        <v>17</v>
      </c>
      <c r="M10" s="5573" t="s">
        <v>18</v>
      </c>
      <c r="N10" s="5577" t="s">
        <v>19</v>
      </c>
      <c r="O10" s="5578"/>
      <c r="P10" s="5578"/>
      <c r="Q10" s="5579"/>
      <c r="R10" s="5594"/>
      <c r="S10" s="5573" t="s">
        <v>17</v>
      </c>
      <c r="T10" s="5592" t="s">
        <v>18</v>
      </c>
      <c r="U10" s="5577" t="s">
        <v>19</v>
      </c>
      <c r="V10" s="5578"/>
      <c r="W10" s="5578"/>
      <c r="X10" s="5579"/>
      <c r="Y10" s="5582" t="s">
        <v>87</v>
      </c>
      <c r="Z10" s="5584" t="s">
        <v>86</v>
      </c>
      <c r="AA10" s="5586" t="s">
        <v>85</v>
      </c>
      <c r="AB10" s="5588"/>
      <c r="AC10" s="5590" t="s">
        <v>20</v>
      </c>
      <c r="AD10" s="2571" t="s">
        <v>21</v>
      </c>
      <c r="AE10" s="5571" t="s">
        <v>410</v>
      </c>
      <c r="AF10" s="5573" t="s">
        <v>411</v>
      </c>
      <c r="AG10" s="5575" t="s">
        <v>22</v>
      </c>
      <c r="AH10" s="5577" t="s">
        <v>23</v>
      </c>
      <c r="AI10" s="5578"/>
      <c r="AJ10" s="5578"/>
      <c r="AK10" s="5579"/>
      <c r="AL10" s="5580" t="s">
        <v>24</v>
      </c>
      <c r="AM10" s="5565" t="s">
        <v>25</v>
      </c>
      <c r="AN10" s="5565" t="s">
        <v>26</v>
      </c>
      <c r="AO10" s="5565" t="s">
        <v>27</v>
      </c>
      <c r="AP10" s="5565" t="s">
        <v>28</v>
      </c>
      <c r="AQ10" s="5565" t="s">
        <v>29</v>
      </c>
      <c r="AR10" s="5567" t="s">
        <v>30</v>
      </c>
      <c r="AS10" s="5569" t="s">
        <v>82</v>
      </c>
    </row>
    <row r="11" spans="1:52" ht="72.75" customHeight="1" thickBot="1">
      <c r="A11" s="5617"/>
      <c r="B11" s="5570"/>
      <c r="C11" s="5574"/>
      <c r="D11" s="5621"/>
      <c r="E11" s="5581"/>
      <c r="F11" s="5599"/>
      <c r="G11" s="5601"/>
      <c r="H11" s="5603"/>
      <c r="I11" s="5605"/>
      <c r="J11" s="5607"/>
      <c r="K11" s="5609"/>
      <c r="L11" s="5593"/>
      <c r="M11" s="5574"/>
      <c r="N11" s="2573" t="s">
        <v>31</v>
      </c>
      <c r="O11" s="2574" t="s">
        <v>32</v>
      </c>
      <c r="P11" s="2574" t="s">
        <v>33</v>
      </c>
      <c r="Q11" s="2576" t="s">
        <v>34</v>
      </c>
      <c r="R11" s="5595"/>
      <c r="S11" s="5596"/>
      <c r="T11" s="5597"/>
      <c r="U11" s="5066" t="s">
        <v>31</v>
      </c>
      <c r="V11" s="5067" t="s">
        <v>32</v>
      </c>
      <c r="W11" s="5068" t="s">
        <v>33</v>
      </c>
      <c r="X11" s="5069" t="s">
        <v>34</v>
      </c>
      <c r="Y11" s="5583"/>
      <c r="Z11" s="5585"/>
      <c r="AA11" s="5587"/>
      <c r="AB11" s="5589"/>
      <c r="AC11" s="5591"/>
      <c r="AD11" s="2572" t="s">
        <v>408</v>
      </c>
      <c r="AE11" s="5572"/>
      <c r="AF11" s="5574"/>
      <c r="AG11" s="5576"/>
      <c r="AH11" s="2573" t="s">
        <v>35</v>
      </c>
      <c r="AI11" s="2574" t="s">
        <v>36</v>
      </c>
      <c r="AJ11" s="2575" t="s">
        <v>37</v>
      </c>
      <c r="AK11" s="2577" t="s">
        <v>38</v>
      </c>
      <c r="AL11" s="5581"/>
      <c r="AM11" s="5566"/>
      <c r="AN11" s="5566"/>
      <c r="AO11" s="5566"/>
      <c r="AP11" s="5566"/>
      <c r="AQ11" s="5566"/>
      <c r="AR11" s="5568"/>
      <c r="AS11" s="5570"/>
    </row>
    <row r="12" spans="1:52" ht="15" customHeight="1">
      <c r="A12" s="5558" t="s">
        <v>39</v>
      </c>
      <c r="B12" s="2606"/>
      <c r="C12" s="1553"/>
      <c r="D12" s="5060"/>
      <c r="E12" s="5061"/>
      <c r="F12" s="5062"/>
      <c r="G12" s="5060"/>
      <c r="H12" s="5061"/>
      <c r="I12" s="5061"/>
      <c r="J12" s="5062"/>
      <c r="K12" s="5060"/>
      <c r="L12" s="5061"/>
      <c r="M12" s="5061"/>
      <c r="N12" s="5061"/>
      <c r="O12" s="5061"/>
      <c r="P12" s="5061"/>
      <c r="Q12" s="5062"/>
      <c r="R12" s="5060"/>
      <c r="S12" s="5061"/>
      <c r="T12" s="5061"/>
      <c r="U12" s="5061"/>
      <c r="V12" s="5061"/>
      <c r="W12" s="5061"/>
      <c r="X12" s="5062"/>
      <c r="Y12" s="5060"/>
      <c r="Z12" s="5061"/>
      <c r="AA12" s="5062"/>
      <c r="AB12" s="5070" t="s">
        <v>396</v>
      </c>
      <c r="AC12" s="153" t="s">
        <v>72</v>
      </c>
      <c r="AD12" s="153" t="s">
        <v>73</v>
      </c>
      <c r="AE12" s="886"/>
      <c r="AF12" s="928"/>
      <c r="AG12" s="891"/>
      <c r="AH12" s="892"/>
      <c r="AI12" s="892"/>
      <c r="AJ12" s="893"/>
      <c r="AK12" s="885"/>
      <c r="AL12" s="389"/>
      <c r="AM12" s="390"/>
      <c r="AN12" s="390"/>
      <c r="AO12" s="391"/>
      <c r="AP12" s="391"/>
      <c r="AQ12" s="391"/>
      <c r="AR12" s="391"/>
      <c r="AS12" s="392"/>
      <c r="AT12" s="4675">
        <f t="shared" ref="AT12:AX43" si="0">M12+T12</f>
        <v>0</v>
      </c>
      <c r="AU12" s="4675">
        <f t="shared" si="0"/>
        <v>0</v>
      </c>
      <c r="AV12" s="4675">
        <f t="shared" si="0"/>
        <v>0</v>
      </c>
      <c r="AW12" s="4675">
        <f t="shared" si="0"/>
        <v>0</v>
      </c>
      <c r="AX12" s="4675">
        <f t="shared" si="0"/>
        <v>0</v>
      </c>
      <c r="AZ12" s="1528">
        <f>O12+V1</f>
        <v>0</v>
      </c>
    </row>
    <row r="13" spans="1:52" ht="17.25" customHeight="1">
      <c r="A13" s="5559"/>
      <c r="B13" s="2181"/>
      <c r="C13" s="4726"/>
      <c r="D13" s="5063"/>
      <c r="E13" s="4017"/>
      <c r="F13" s="2586"/>
      <c r="G13" s="5063"/>
      <c r="H13" s="4017"/>
      <c r="I13" s="4017"/>
      <c r="J13" s="2586"/>
      <c r="K13" s="5063"/>
      <c r="L13" s="4017"/>
      <c r="M13" s="4017"/>
      <c r="N13" s="4017"/>
      <c r="O13" s="4017"/>
      <c r="P13" s="4017"/>
      <c r="Q13" s="2586"/>
      <c r="R13" s="5063"/>
      <c r="S13" s="4017"/>
      <c r="T13" s="4017"/>
      <c r="U13" s="4017"/>
      <c r="V13" s="4017"/>
      <c r="W13" s="4017"/>
      <c r="X13" s="2586"/>
      <c r="Y13" s="5063"/>
      <c r="Z13" s="4017"/>
      <c r="AA13" s="2586"/>
      <c r="AB13" s="5071" t="s">
        <v>384</v>
      </c>
      <c r="AC13" s="125" t="s">
        <v>72</v>
      </c>
      <c r="AD13" s="125" t="s">
        <v>73</v>
      </c>
      <c r="AE13" s="886"/>
      <c r="AF13" s="928"/>
      <c r="AG13" s="891"/>
      <c r="AH13" s="892"/>
      <c r="AI13" s="892"/>
      <c r="AJ13" s="893"/>
      <c r="AK13" s="894"/>
      <c r="AL13" s="389"/>
      <c r="AM13" s="390"/>
      <c r="AN13" s="390"/>
      <c r="AO13" s="391"/>
      <c r="AP13" s="391"/>
      <c r="AQ13" s="391"/>
      <c r="AR13" s="391"/>
      <c r="AS13" s="393"/>
      <c r="AT13" s="4675">
        <f t="shared" si="0"/>
        <v>0</v>
      </c>
      <c r="AU13" s="4675">
        <f t="shared" si="0"/>
        <v>0</v>
      </c>
      <c r="AV13" s="4675">
        <f t="shared" si="0"/>
        <v>0</v>
      </c>
      <c r="AW13" s="4675">
        <f t="shared" si="0"/>
        <v>0</v>
      </c>
      <c r="AX13" s="4675">
        <f t="shared" si="0"/>
        <v>0</v>
      </c>
      <c r="AZ13" s="1528">
        <f t="shared" ref="AZ13:AZ65" si="1">O13+V2</f>
        <v>0</v>
      </c>
    </row>
    <row r="14" spans="1:52" ht="15.75">
      <c r="A14" s="5559"/>
      <c r="B14" s="2181"/>
      <c r="C14" s="4726"/>
      <c r="D14" s="5063"/>
      <c r="E14" s="4017"/>
      <c r="F14" s="2586"/>
      <c r="G14" s="5063"/>
      <c r="H14" s="4017"/>
      <c r="I14" s="4017"/>
      <c r="J14" s="2586"/>
      <c r="K14" s="5063"/>
      <c r="L14" s="4017"/>
      <c r="M14" s="4017"/>
      <c r="N14" s="4017"/>
      <c r="O14" s="4017"/>
      <c r="P14" s="4017"/>
      <c r="Q14" s="2586"/>
      <c r="R14" s="5063"/>
      <c r="S14" s="4017"/>
      <c r="T14" s="4017"/>
      <c r="U14" s="4017"/>
      <c r="V14" s="4017"/>
      <c r="W14" s="4017"/>
      <c r="X14" s="2586"/>
      <c r="Y14" s="5063"/>
      <c r="Z14" s="4017"/>
      <c r="AA14" s="2586"/>
      <c r="AB14" s="5072" t="s">
        <v>385</v>
      </c>
      <c r="AC14" s="88" t="s">
        <v>72</v>
      </c>
      <c r="AD14" s="88" t="s">
        <v>74</v>
      </c>
      <c r="AE14" s="888"/>
      <c r="AF14" s="907"/>
      <c r="AG14" s="891"/>
      <c r="AH14" s="892"/>
      <c r="AI14" s="892"/>
      <c r="AJ14" s="893"/>
      <c r="AK14" s="894"/>
      <c r="AL14" s="389"/>
      <c r="AM14" s="390"/>
      <c r="AN14" s="390"/>
      <c r="AO14" s="391"/>
      <c r="AP14" s="391"/>
      <c r="AQ14" s="391"/>
      <c r="AR14" s="391"/>
      <c r="AS14" s="393"/>
      <c r="AT14" s="4675">
        <f t="shared" si="0"/>
        <v>0</v>
      </c>
      <c r="AU14" s="4675">
        <f t="shared" si="0"/>
        <v>0</v>
      </c>
      <c r="AV14" s="4675">
        <f t="shared" si="0"/>
        <v>0</v>
      </c>
      <c r="AW14" s="4675">
        <f t="shared" si="0"/>
        <v>0</v>
      </c>
      <c r="AX14" s="4675">
        <f t="shared" si="0"/>
        <v>0</v>
      </c>
      <c r="AZ14" s="1528">
        <f t="shared" si="1"/>
        <v>0</v>
      </c>
    </row>
    <row r="15" spans="1:52" ht="15.75">
      <c r="A15" s="5559"/>
      <c r="B15" s="2181"/>
      <c r="C15" s="2586"/>
      <c r="D15" s="5063"/>
      <c r="E15" s="4017"/>
      <c r="F15" s="2586"/>
      <c r="G15" s="5063"/>
      <c r="H15" s="4017"/>
      <c r="I15" s="4017"/>
      <c r="J15" s="2586"/>
      <c r="K15" s="5063"/>
      <c r="L15" s="4017"/>
      <c r="M15" s="4017"/>
      <c r="N15" s="4017"/>
      <c r="O15" s="4017"/>
      <c r="P15" s="4017"/>
      <c r="Q15" s="2586"/>
      <c r="R15" s="5063"/>
      <c r="S15" s="4017"/>
      <c r="T15" s="4017"/>
      <c r="U15" s="4017"/>
      <c r="V15" s="4017"/>
      <c r="W15" s="4017"/>
      <c r="X15" s="2586"/>
      <c r="Y15" s="5063"/>
      <c r="Z15" s="4017"/>
      <c r="AA15" s="2586"/>
      <c r="AB15" s="5073" t="s">
        <v>386</v>
      </c>
      <c r="AC15" s="89" t="s">
        <v>75</v>
      </c>
      <c r="AD15" s="89" t="s">
        <v>73</v>
      </c>
      <c r="AE15" s="947"/>
      <c r="AF15" s="901"/>
      <c r="AG15" s="901"/>
      <c r="AH15" s="947"/>
      <c r="AI15" s="883"/>
      <c r="AJ15" s="887"/>
      <c r="AK15" s="890"/>
      <c r="AL15" s="397"/>
      <c r="AM15" s="398"/>
      <c r="AN15" s="398"/>
      <c r="AO15" s="399"/>
      <c r="AP15" s="399"/>
      <c r="AQ15" s="399"/>
      <c r="AR15" s="399"/>
      <c r="AS15" s="400"/>
      <c r="AT15" s="4675">
        <f t="shared" si="0"/>
        <v>0</v>
      </c>
      <c r="AU15" s="4675">
        <f t="shared" si="0"/>
        <v>0</v>
      </c>
      <c r="AV15" s="4675">
        <f t="shared" si="0"/>
        <v>0</v>
      </c>
      <c r="AW15" s="4675">
        <f t="shared" si="0"/>
        <v>0</v>
      </c>
      <c r="AX15" s="4675">
        <f t="shared" si="0"/>
        <v>0</v>
      </c>
      <c r="AZ15" s="1528">
        <f t="shared" si="1"/>
        <v>0</v>
      </c>
    </row>
    <row r="16" spans="1:52" ht="15.75">
      <c r="A16" s="5552"/>
      <c r="B16" s="2181"/>
      <c r="C16" s="2586"/>
      <c r="D16" s="5063"/>
      <c r="E16" s="4016"/>
      <c r="F16" s="4726"/>
      <c r="G16" s="5063"/>
      <c r="H16" s="4016"/>
      <c r="I16" s="4016"/>
      <c r="J16" s="4726"/>
      <c r="K16" s="5063"/>
      <c r="L16" s="4016"/>
      <c r="M16" s="4016"/>
      <c r="N16" s="4016"/>
      <c r="O16" s="4016"/>
      <c r="P16" s="4016"/>
      <c r="Q16" s="4726"/>
      <c r="R16" s="5063"/>
      <c r="S16" s="4017"/>
      <c r="T16" s="4016"/>
      <c r="U16" s="4016"/>
      <c r="V16" s="4016"/>
      <c r="W16" s="4016"/>
      <c r="X16" s="4726"/>
      <c r="Y16" s="5063"/>
      <c r="Z16" s="4016"/>
      <c r="AA16" s="4726"/>
      <c r="AB16" s="5072" t="s">
        <v>387</v>
      </c>
      <c r="AC16" s="88" t="s">
        <v>75</v>
      </c>
      <c r="AD16" s="88" t="s">
        <v>73</v>
      </c>
      <c r="AE16" s="949"/>
      <c r="AF16" s="908"/>
      <c r="AG16" s="908"/>
      <c r="AH16" s="892"/>
      <c r="AI16" s="892"/>
      <c r="AJ16" s="893"/>
      <c r="AK16" s="900"/>
      <c r="AL16" s="882"/>
      <c r="AM16" s="390"/>
      <c r="AN16" s="390"/>
      <c r="AO16" s="391"/>
      <c r="AP16" s="391"/>
      <c r="AQ16" s="391"/>
      <c r="AR16" s="391"/>
      <c r="AS16" s="393"/>
      <c r="AT16" s="4675">
        <f t="shared" si="0"/>
        <v>0</v>
      </c>
      <c r="AU16" s="4675">
        <f t="shared" si="0"/>
        <v>0</v>
      </c>
      <c r="AV16" s="4675">
        <f t="shared" si="0"/>
        <v>0</v>
      </c>
      <c r="AW16" s="4675">
        <f t="shared" si="0"/>
        <v>0</v>
      </c>
      <c r="AX16" s="4675">
        <f t="shared" si="0"/>
        <v>0</v>
      </c>
      <c r="AZ16" s="1528">
        <f t="shared" si="1"/>
        <v>0</v>
      </c>
    </row>
    <row r="17" spans="1:52" ht="15.75">
      <c r="A17" s="5552"/>
      <c r="B17" s="2181"/>
      <c r="C17" s="2586"/>
      <c r="D17" s="5063"/>
      <c r="E17" s="4016"/>
      <c r="F17" s="4726"/>
      <c r="G17" s="5063"/>
      <c r="H17" s="4016"/>
      <c r="I17" s="4016"/>
      <c r="J17" s="4726"/>
      <c r="K17" s="5063"/>
      <c r="L17" s="4016"/>
      <c r="M17" s="4016"/>
      <c r="N17" s="4016"/>
      <c r="O17" s="4016"/>
      <c r="P17" s="4016"/>
      <c r="Q17" s="4726"/>
      <c r="R17" s="5063"/>
      <c r="S17" s="4017"/>
      <c r="T17" s="4016"/>
      <c r="U17" s="4016"/>
      <c r="V17" s="4016"/>
      <c r="W17" s="4016"/>
      <c r="X17" s="4726"/>
      <c r="Y17" s="5063"/>
      <c r="Z17" s="4016"/>
      <c r="AA17" s="4726"/>
      <c r="AB17" s="5074" t="s">
        <v>361</v>
      </c>
      <c r="AC17" s="90" t="s">
        <v>75</v>
      </c>
      <c r="AD17" s="90" t="s">
        <v>73</v>
      </c>
      <c r="AE17" s="881"/>
      <c r="AF17" s="902"/>
      <c r="AG17" s="902"/>
      <c r="AH17" s="903"/>
      <c r="AI17" s="904"/>
      <c r="AJ17" s="905"/>
      <c r="AK17" s="906"/>
      <c r="AL17" s="1400"/>
      <c r="AM17" s="1401"/>
      <c r="AN17" s="1401"/>
      <c r="AO17" s="1402"/>
      <c r="AP17" s="1402"/>
      <c r="AQ17" s="1402"/>
      <c r="AR17" s="1402"/>
      <c r="AS17" s="1403"/>
      <c r="AT17" s="4675">
        <f t="shared" si="0"/>
        <v>0</v>
      </c>
      <c r="AU17" s="4675">
        <f t="shared" si="0"/>
        <v>0</v>
      </c>
      <c r="AV17" s="4675">
        <f t="shared" si="0"/>
        <v>0</v>
      </c>
      <c r="AW17" s="4675">
        <f t="shared" si="0"/>
        <v>0</v>
      </c>
      <c r="AX17" s="4675">
        <f t="shared" si="0"/>
        <v>0</v>
      </c>
      <c r="AZ17" s="1528">
        <f t="shared" si="1"/>
        <v>0</v>
      </c>
    </row>
    <row r="18" spans="1:52" ht="16.5" thickBot="1">
      <c r="A18" s="5552"/>
      <c r="B18" s="2181"/>
      <c r="C18" s="2586"/>
      <c r="D18" s="5064"/>
      <c r="E18" s="5065"/>
      <c r="F18" s="4455"/>
      <c r="G18" s="5064"/>
      <c r="H18" s="5065"/>
      <c r="I18" s="5065"/>
      <c r="J18" s="4455"/>
      <c r="K18" s="5064"/>
      <c r="L18" s="5065"/>
      <c r="M18" s="5065"/>
      <c r="N18" s="5065"/>
      <c r="O18" s="5065"/>
      <c r="P18" s="5065"/>
      <c r="Q18" s="4455"/>
      <c r="R18" s="5064"/>
      <c r="S18" s="4711"/>
      <c r="T18" s="5065"/>
      <c r="U18" s="5065"/>
      <c r="V18" s="5065"/>
      <c r="W18" s="5065"/>
      <c r="X18" s="4455"/>
      <c r="Y18" s="5064"/>
      <c r="Z18" s="5065"/>
      <c r="AA18" s="4455"/>
      <c r="AB18" s="5075" t="s">
        <v>76</v>
      </c>
      <c r="AC18" s="139" t="s">
        <v>75</v>
      </c>
      <c r="AD18" s="309" t="s">
        <v>73</v>
      </c>
      <c r="AE18" s="884"/>
      <c r="AF18" s="889"/>
      <c r="AG18" s="895"/>
      <c r="AH18" s="896"/>
      <c r="AI18" s="897"/>
      <c r="AJ18" s="898"/>
      <c r="AK18" s="899"/>
      <c r="AL18" s="405"/>
      <c r="AM18" s="406"/>
      <c r="AN18" s="406"/>
      <c r="AO18" s="407"/>
      <c r="AP18" s="407"/>
      <c r="AQ18" s="407"/>
      <c r="AR18" s="407"/>
      <c r="AS18" s="408"/>
      <c r="AT18" s="4675">
        <f t="shared" si="0"/>
        <v>0</v>
      </c>
      <c r="AU18" s="4675">
        <f t="shared" si="0"/>
        <v>0</v>
      </c>
      <c r="AV18" s="4675">
        <f t="shared" si="0"/>
        <v>0</v>
      </c>
      <c r="AW18" s="4675">
        <f t="shared" si="0"/>
        <v>0</v>
      </c>
      <c r="AX18" s="4675">
        <f t="shared" si="0"/>
        <v>0</v>
      </c>
      <c r="AZ18" s="1528">
        <f t="shared" si="1"/>
        <v>0</v>
      </c>
    </row>
    <row r="19" spans="1:52" ht="15" customHeight="1">
      <c r="A19" s="5560" t="s">
        <v>79</v>
      </c>
      <c r="B19" s="5230"/>
      <c r="C19" s="5256"/>
      <c r="D19" s="5077"/>
      <c r="E19" s="5082"/>
      <c r="F19" s="5078"/>
      <c r="G19" s="5077"/>
      <c r="H19" s="5082"/>
      <c r="I19" s="5082"/>
      <c r="J19" s="5078"/>
      <c r="K19" s="5077"/>
      <c r="L19" s="5082"/>
      <c r="M19" s="5082"/>
      <c r="N19" s="5082"/>
      <c r="O19" s="5082"/>
      <c r="P19" s="5082"/>
      <c r="Q19" s="5078"/>
      <c r="R19" s="5077"/>
      <c r="S19" s="5082"/>
      <c r="T19" s="5082"/>
      <c r="U19" s="5082"/>
      <c r="V19" s="5082"/>
      <c r="W19" s="5082"/>
      <c r="X19" s="5078"/>
      <c r="Y19" s="5077"/>
      <c r="Z19" s="5082"/>
      <c r="AA19" s="5078"/>
      <c r="AB19" s="5084" t="s">
        <v>183</v>
      </c>
      <c r="AC19" s="1394" t="s">
        <v>72</v>
      </c>
      <c r="AD19" s="1395" t="s">
        <v>74</v>
      </c>
      <c r="AE19" s="1396"/>
      <c r="AF19" s="1395"/>
      <c r="AG19" s="1392"/>
      <c r="AH19" s="1393"/>
      <c r="AI19" s="1393"/>
      <c r="AJ19" s="1393"/>
      <c r="AK19" s="1397"/>
      <c r="AL19" s="402"/>
      <c r="AM19" s="403"/>
      <c r="AN19" s="1398"/>
      <c r="AO19" s="404"/>
      <c r="AP19" s="404"/>
      <c r="AQ19" s="404"/>
      <c r="AR19" s="404"/>
      <c r="AS19" s="1399"/>
      <c r="AT19" s="4675">
        <f t="shared" si="0"/>
        <v>0</v>
      </c>
      <c r="AU19" s="4675">
        <f t="shared" si="0"/>
        <v>0</v>
      </c>
      <c r="AV19" s="4675">
        <f t="shared" si="0"/>
        <v>0</v>
      </c>
      <c r="AW19" s="4675">
        <f t="shared" si="0"/>
        <v>0</v>
      </c>
      <c r="AX19" s="4675">
        <f t="shared" si="0"/>
        <v>0</v>
      </c>
      <c r="AZ19" s="1528">
        <f t="shared" si="1"/>
        <v>0</v>
      </c>
    </row>
    <row r="20" spans="1:52">
      <c r="A20" s="5561"/>
      <c r="B20" s="5079"/>
      <c r="C20" s="4830"/>
      <c r="D20" s="5079"/>
      <c r="E20" s="3920"/>
      <c r="F20" s="4830"/>
      <c r="G20" s="5079"/>
      <c r="H20" s="3920"/>
      <c r="I20" s="3920"/>
      <c r="J20" s="4830"/>
      <c r="K20" s="5079"/>
      <c r="L20" s="3920"/>
      <c r="M20" s="3920"/>
      <c r="N20" s="3920"/>
      <c r="O20" s="3920"/>
      <c r="P20" s="3920"/>
      <c r="Q20" s="4830"/>
      <c r="R20" s="5079"/>
      <c r="S20" s="3920"/>
      <c r="T20" s="3920"/>
      <c r="U20" s="3920"/>
      <c r="V20" s="3920"/>
      <c r="W20" s="3920"/>
      <c r="X20" s="4830"/>
      <c r="Y20" s="5079"/>
      <c r="Z20" s="3920"/>
      <c r="AA20" s="4830"/>
      <c r="AB20" s="5085" t="s">
        <v>184</v>
      </c>
      <c r="AC20" s="86" t="s">
        <v>72</v>
      </c>
      <c r="AD20" s="114" t="s">
        <v>73</v>
      </c>
      <c r="AE20" s="115"/>
      <c r="AF20" s="114"/>
      <c r="AG20" s="1387"/>
      <c r="AH20" s="1386"/>
      <c r="AI20" s="1391"/>
      <c r="AJ20" s="1391"/>
      <c r="AK20" s="1387"/>
      <c r="AL20" s="401"/>
      <c r="AM20" s="395"/>
      <c r="AN20" s="394"/>
      <c r="AO20" s="396"/>
      <c r="AP20" s="396"/>
      <c r="AQ20" s="396"/>
      <c r="AR20" s="396"/>
      <c r="AS20" s="410"/>
      <c r="AT20" s="4675">
        <f t="shared" si="0"/>
        <v>0</v>
      </c>
      <c r="AU20" s="4675">
        <f t="shared" si="0"/>
        <v>0</v>
      </c>
      <c r="AV20" s="4675">
        <f t="shared" si="0"/>
        <v>0</v>
      </c>
      <c r="AW20" s="4675">
        <f t="shared" si="0"/>
        <v>0</v>
      </c>
      <c r="AX20" s="4675">
        <f t="shared" si="0"/>
        <v>0</v>
      </c>
      <c r="AZ20" s="1528">
        <f t="shared" si="1"/>
        <v>0</v>
      </c>
    </row>
    <row r="21" spans="1:52">
      <c r="A21" s="5561"/>
      <c r="B21" s="5079"/>
      <c r="C21" s="4830"/>
      <c r="D21" s="5079"/>
      <c r="E21" s="3920"/>
      <c r="F21" s="4830"/>
      <c r="G21" s="5079"/>
      <c r="H21" s="3920"/>
      <c r="I21" s="3920"/>
      <c r="J21" s="4830"/>
      <c r="K21" s="5079"/>
      <c r="L21" s="3920"/>
      <c r="M21" s="3920"/>
      <c r="N21" s="3920"/>
      <c r="O21" s="3920"/>
      <c r="P21" s="3920"/>
      <c r="Q21" s="4830"/>
      <c r="R21" s="5079"/>
      <c r="S21" s="3920"/>
      <c r="T21" s="3920"/>
      <c r="U21" s="3920"/>
      <c r="V21" s="3920"/>
      <c r="W21" s="3920"/>
      <c r="X21" s="4830"/>
      <c r="Y21" s="5079"/>
      <c r="Z21" s="3920"/>
      <c r="AA21" s="4830"/>
      <c r="AB21" s="3522" t="s">
        <v>185</v>
      </c>
      <c r="AC21" s="3522" t="s">
        <v>72</v>
      </c>
      <c r="AD21" s="114" t="s">
        <v>73</v>
      </c>
      <c r="AE21" s="115"/>
      <c r="AF21" s="114"/>
      <c r="AG21" s="1387"/>
      <c r="AH21" s="1386"/>
      <c r="AI21" s="1388"/>
      <c r="AJ21" s="1388"/>
      <c r="AK21" s="1387"/>
      <c r="AL21" s="411"/>
      <c r="AM21" s="2603"/>
      <c r="AN21" s="2608"/>
      <c r="AO21" s="2609"/>
      <c r="AP21" s="2609"/>
      <c r="AQ21" s="2609"/>
      <c r="AR21" s="412"/>
      <c r="AS21" s="409"/>
      <c r="AT21" s="4675">
        <f t="shared" si="0"/>
        <v>0</v>
      </c>
      <c r="AU21" s="4675">
        <f t="shared" si="0"/>
        <v>0</v>
      </c>
      <c r="AV21" s="4675">
        <f t="shared" si="0"/>
        <v>0</v>
      </c>
      <c r="AW21" s="4675">
        <f t="shared" si="0"/>
        <v>0</v>
      </c>
      <c r="AX21" s="4675">
        <f t="shared" si="0"/>
        <v>0</v>
      </c>
      <c r="AZ21" s="1528">
        <f t="shared" si="1"/>
        <v>0</v>
      </c>
    </row>
    <row r="22" spans="1:52" ht="15" customHeight="1">
      <c r="A22" s="5561"/>
      <c r="B22" s="5079"/>
      <c r="C22" s="4830"/>
      <c r="D22" s="5079"/>
      <c r="E22" s="3920"/>
      <c r="F22" s="4830"/>
      <c r="G22" s="5079"/>
      <c r="H22" s="3920"/>
      <c r="I22" s="3920"/>
      <c r="J22" s="4830"/>
      <c r="K22" s="5079"/>
      <c r="L22" s="3920"/>
      <c r="M22" s="3920"/>
      <c r="N22" s="3920"/>
      <c r="O22" s="3920"/>
      <c r="P22" s="3920"/>
      <c r="Q22" s="4830"/>
      <c r="R22" s="5079"/>
      <c r="S22" s="3920"/>
      <c r="T22" s="3920"/>
      <c r="U22" s="3920"/>
      <c r="V22" s="3920"/>
      <c r="W22" s="3920"/>
      <c r="X22" s="4830"/>
      <c r="Y22" s="5079"/>
      <c r="Z22" s="3920"/>
      <c r="AA22" s="4830"/>
      <c r="AB22" s="5085" t="s">
        <v>186</v>
      </c>
      <c r="AC22" s="86" t="s">
        <v>72</v>
      </c>
      <c r="AD22" s="114" t="s">
        <v>74</v>
      </c>
      <c r="AE22" s="115"/>
      <c r="AF22" s="114"/>
      <c r="AG22" s="1387"/>
      <c r="AH22" s="1386"/>
      <c r="AI22" s="1388"/>
      <c r="AJ22" s="1388"/>
      <c r="AK22" s="1387"/>
      <c r="AL22" s="411"/>
      <c r="AM22" s="395"/>
      <c r="AN22" s="394"/>
      <c r="AO22" s="396"/>
      <c r="AP22" s="396"/>
      <c r="AQ22" s="396"/>
      <c r="AR22" s="412"/>
      <c r="AS22" s="409"/>
      <c r="AT22" s="4675">
        <f t="shared" si="0"/>
        <v>0</v>
      </c>
      <c r="AU22" s="4675">
        <f t="shared" si="0"/>
        <v>0</v>
      </c>
      <c r="AV22" s="4675">
        <f t="shared" si="0"/>
        <v>0</v>
      </c>
      <c r="AW22" s="4675">
        <f t="shared" si="0"/>
        <v>0</v>
      </c>
      <c r="AX22" s="4675">
        <f t="shared" si="0"/>
        <v>0</v>
      </c>
      <c r="AZ22" s="1528"/>
    </row>
    <row r="23" spans="1:52" ht="16.5" customHeight="1" thickBot="1">
      <c r="A23" s="5562"/>
      <c r="B23" s="5080"/>
      <c r="C23" s="5081"/>
      <c r="D23" s="5080"/>
      <c r="E23" s="5083"/>
      <c r="F23" s="5081"/>
      <c r="G23" s="5080"/>
      <c r="H23" s="5083"/>
      <c r="I23" s="5083"/>
      <c r="J23" s="5081"/>
      <c r="K23" s="5080"/>
      <c r="L23" s="5076"/>
      <c r="M23" s="5083"/>
      <c r="N23" s="5083"/>
      <c r="O23" s="5083"/>
      <c r="P23" s="5083"/>
      <c r="Q23" s="5081"/>
      <c r="R23" s="5080"/>
      <c r="S23" s="5083"/>
      <c r="T23" s="5083"/>
      <c r="U23" s="5083"/>
      <c r="V23" s="5083"/>
      <c r="W23" s="5083"/>
      <c r="X23" s="5081"/>
      <c r="Y23" s="5080"/>
      <c r="Z23" s="5083"/>
      <c r="AA23" s="5081"/>
      <c r="AB23" s="5085" t="s">
        <v>150</v>
      </c>
      <c r="AC23" s="86" t="s">
        <v>72</v>
      </c>
      <c r="AD23" s="86" t="s">
        <v>73</v>
      </c>
      <c r="AE23" s="92"/>
      <c r="AF23" s="86"/>
      <c r="AG23" s="1389"/>
      <c r="AH23" s="1386"/>
      <c r="AI23" s="1388"/>
      <c r="AJ23" s="1388"/>
      <c r="AK23" s="1390"/>
      <c r="AL23" s="411"/>
      <c r="AM23" s="395"/>
      <c r="AN23" s="394"/>
      <c r="AO23" s="396"/>
      <c r="AP23" s="396"/>
      <c r="AQ23" s="396"/>
      <c r="AR23" s="412"/>
      <c r="AS23" s="409"/>
      <c r="AT23" s="4675">
        <f t="shared" si="0"/>
        <v>0</v>
      </c>
      <c r="AU23" s="4675">
        <f t="shared" si="0"/>
        <v>0</v>
      </c>
      <c r="AV23" s="4675">
        <f t="shared" si="0"/>
        <v>0</v>
      </c>
      <c r="AW23" s="4675">
        <f t="shared" si="0"/>
        <v>0</v>
      </c>
      <c r="AX23" s="4675">
        <f t="shared" si="0"/>
        <v>0</v>
      </c>
      <c r="AZ23" s="1528">
        <f t="shared" si="1"/>
        <v>0</v>
      </c>
    </row>
    <row r="24" spans="1:52" ht="16.5" customHeight="1">
      <c r="A24" s="5563" t="s">
        <v>276</v>
      </c>
      <c r="B24" s="2578"/>
      <c r="C24" s="113"/>
      <c r="D24" s="5087"/>
      <c r="E24" s="5088"/>
      <c r="F24" s="5089"/>
      <c r="G24" s="5087"/>
      <c r="H24" s="5088"/>
      <c r="I24" s="5088"/>
      <c r="J24" s="5089"/>
      <c r="K24" s="5087"/>
      <c r="L24" s="5191"/>
      <c r="M24" s="5088"/>
      <c r="N24" s="5088"/>
      <c r="O24" s="5088"/>
      <c r="P24" s="5088"/>
      <c r="Q24" s="5089"/>
      <c r="R24" s="5087"/>
      <c r="S24" s="5088"/>
      <c r="T24" s="5088"/>
      <c r="U24" s="5088"/>
      <c r="V24" s="5088"/>
      <c r="W24" s="5088"/>
      <c r="X24" s="5089"/>
      <c r="Y24" s="2499"/>
      <c r="Z24" s="2499"/>
      <c r="AA24" s="5089"/>
      <c r="AB24" s="5100" t="s">
        <v>372</v>
      </c>
      <c r="AC24" s="2500" t="s">
        <v>72</v>
      </c>
      <c r="AD24" s="2500" t="s">
        <v>74</v>
      </c>
      <c r="AE24" s="835"/>
      <c r="AF24" s="836"/>
      <c r="AG24" s="846"/>
      <c r="AH24" s="837"/>
      <c r="AI24" s="838"/>
      <c r="AJ24" s="838"/>
      <c r="AK24" s="839"/>
      <c r="AL24" s="823"/>
      <c r="AM24" s="2649"/>
      <c r="AN24" s="2649"/>
      <c r="AO24" s="2650"/>
      <c r="AP24" s="2650"/>
      <c r="AQ24" s="2650"/>
      <c r="AR24" s="2650"/>
      <c r="AS24" s="2649"/>
      <c r="AT24" s="4675">
        <f t="shared" si="0"/>
        <v>0</v>
      </c>
      <c r="AU24" s="4675">
        <f t="shared" si="0"/>
        <v>0</v>
      </c>
      <c r="AV24" s="4675">
        <f t="shared" si="0"/>
        <v>0</v>
      </c>
      <c r="AW24" s="4675">
        <f t="shared" si="0"/>
        <v>0</v>
      </c>
      <c r="AX24" s="4675">
        <f t="shared" si="0"/>
        <v>0</v>
      </c>
      <c r="AZ24" s="1528">
        <f t="shared" si="1"/>
        <v>0</v>
      </c>
    </row>
    <row r="25" spans="1:52" ht="15.75">
      <c r="A25" s="5561"/>
      <c r="B25" s="2181"/>
      <c r="C25" s="4726"/>
      <c r="D25" s="5063"/>
      <c r="E25" s="4017"/>
      <c r="F25" s="2586"/>
      <c r="G25" s="5063"/>
      <c r="H25" s="4017"/>
      <c r="I25" s="4017"/>
      <c r="J25" s="2586"/>
      <c r="K25" s="5063"/>
      <c r="L25" s="4017"/>
      <c r="M25" s="4017"/>
      <c r="N25" s="4017"/>
      <c r="O25" s="4017"/>
      <c r="P25" s="4017"/>
      <c r="Q25" s="2586"/>
      <c r="R25" s="5063"/>
      <c r="S25" s="4017"/>
      <c r="T25" s="4017"/>
      <c r="U25" s="4017"/>
      <c r="V25" s="4017"/>
      <c r="W25" s="4017"/>
      <c r="X25" s="2586"/>
      <c r="Y25" s="4017"/>
      <c r="Z25" s="4017"/>
      <c r="AA25" s="2586"/>
      <c r="AB25" s="5092" t="s">
        <v>373</v>
      </c>
      <c r="AC25" s="4831" t="s">
        <v>72</v>
      </c>
      <c r="AD25" s="820" t="s">
        <v>73</v>
      </c>
      <c r="AE25" s="840"/>
      <c r="AF25" s="831"/>
      <c r="AG25" s="847"/>
      <c r="AH25" s="3582"/>
      <c r="AI25" s="3581"/>
      <c r="AJ25" s="3581"/>
      <c r="AK25" s="3583"/>
      <c r="AL25" s="817"/>
      <c r="AM25" s="815"/>
      <c r="AN25" s="815"/>
      <c r="AO25" s="816"/>
      <c r="AP25" s="816"/>
      <c r="AQ25" s="816"/>
      <c r="AR25" s="816"/>
      <c r="AS25" s="815"/>
      <c r="AT25" s="4675">
        <f t="shared" si="0"/>
        <v>0</v>
      </c>
      <c r="AU25" s="4675">
        <f t="shared" si="0"/>
        <v>0</v>
      </c>
      <c r="AV25" s="4675">
        <f t="shared" si="0"/>
        <v>0</v>
      </c>
      <c r="AW25" s="4675">
        <f t="shared" si="0"/>
        <v>0</v>
      </c>
      <c r="AX25" s="4675">
        <f t="shared" si="0"/>
        <v>0</v>
      </c>
      <c r="AZ25" s="1528">
        <f t="shared" si="1"/>
        <v>0</v>
      </c>
    </row>
    <row r="26" spans="1:52" ht="15" customHeight="1">
      <c r="A26" s="5561"/>
      <c r="B26" s="2181"/>
      <c r="C26" s="2586"/>
      <c r="D26" s="5090"/>
      <c r="E26" s="4020"/>
      <c r="F26" s="4726"/>
      <c r="G26" s="5090"/>
      <c r="H26" s="4020"/>
      <c r="I26" s="4020"/>
      <c r="J26" s="4726"/>
      <c r="K26" s="5063"/>
      <c r="L26" s="832"/>
      <c r="M26" s="4020"/>
      <c r="N26" s="4020"/>
      <c r="O26" s="4020"/>
      <c r="P26" s="4020"/>
      <c r="Q26" s="4726"/>
      <c r="R26" s="5090"/>
      <c r="S26" s="4020"/>
      <c r="T26" s="4020"/>
      <c r="U26" s="4020"/>
      <c r="V26" s="4020"/>
      <c r="W26" s="4020"/>
      <c r="X26" s="4726"/>
      <c r="Y26" s="832"/>
      <c r="Z26" s="4020"/>
      <c r="AA26" s="4726"/>
      <c r="AB26" s="5092" t="s">
        <v>374</v>
      </c>
      <c r="AC26" s="4831" t="s">
        <v>72</v>
      </c>
      <c r="AD26" s="820" t="s">
        <v>74</v>
      </c>
      <c r="AE26" s="840"/>
      <c r="AF26" s="831"/>
      <c r="AG26" s="847"/>
      <c r="AH26" s="3582"/>
      <c r="AI26" s="3581"/>
      <c r="AJ26" s="3581"/>
      <c r="AK26" s="3583"/>
      <c r="AL26" s="817"/>
      <c r="AM26" s="815"/>
      <c r="AN26" s="815"/>
      <c r="AO26" s="816"/>
      <c r="AP26" s="816"/>
      <c r="AQ26" s="816"/>
      <c r="AR26" s="816"/>
      <c r="AS26" s="815"/>
      <c r="AT26" s="4675">
        <f t="shared" si="0"/>
        <v>0</v>
      </c>
      <c r="AU26" s="4675">
        <f t="shared" si="0"/>
        <v>0</v>
      </c>
      <c r="AV26" s="4675">
        <f t="shared" si="0"/>
        <v>0</v>
      </c>
      <c r="AW26" s="4675">
        <f t="shared" si="0"/>
        <v>0</v>
      </c>
      <c r="AX26" s="4675">
        <f t="shared" si="0"/>
        <v>0</v>
      </c>
      <c r="AZ26" s="1528">
        <f t="shared" si="1"/>
        <v>0</v>
      </c>
    </row>
    <row r="27" spans="1:52" ht="15" customHeight="1">
      <c r="A27" s="5561"/>
      <c r="B27" s="2181"/>
      <c r="C27" s="2586"/>
      <c r="D27" s="5090"/>
      <c r="E27" s="4020"/>
      <c r="F27" s="4726"/>
      <c r="G27" s="5090"/>
      <c r="H27" s="4020"/>
      <c r="I27" s="4020"/>
      <c r="J27" s="4726"/>
      <c r="K27" s="5063"/>
      <c r="L27" s="4016"/>
      <c r="M27" s="832"/>
      <c r="N27" s="4020"/>
      <c r="O27" s="4020"/>
      <c r="P27" s="4020"/>
      <c r="Q27" s="4726"/>
      <c r="R27" s="5090"/>
      <c r="S27" s="4020"/>
      <c r="T27" s="4020"/>
      <c r="U27" s="4020"/>
      <c r="V27" s="4020"/>
      <c r="W27" s="4020"/>
      <c r="X27" s="4726"/>
      <c r="Y27" s="832"/>
      <c r="Z27" s="4020"/>
      <c r="AA27" s="4726"/>
      <c r="AB27" s="5092" t="s">
        <v>375</v>
      </c>
      <c r="AC27" s="4831" t="s">
        <v>72</v>
      </c>
      <c r="AD27" s="820" t="s">
        <v>73</v>
      </c>
      <c r="AE27" s="840"/>
      <c r="AF27" s="831"/>
      <c r="AG27" s="847"/>
      <c r="AH27" s="3582"/>
      <c r="AI27" s="3581"/>
      <c r="AJ27" s="3581"/>
      <c r="AK27" s="3583"/>
      <c r="AL27" s="817"/>
      <c r="AM27" s="815"/>
      <c r="AN27" s="815"/>
      <c r="AO27" s="833"/>
      <c r="AP27" s="816"/>
      <c r="AQ27" s="816"/>
      <c r="AR27" s="816"/>
      <c r="AS27" s="815"/>
      <c r="AT27" s="4675">
        <f t="shared" si="0"/>
        <v>0</v>
      </c>
      <c r="AU27" s="4675">
        <f t="shared" si="0"/>
        <v>0</v>
      </c>
      <c r="AV27" s="4675">
        <f t="shared" si="0"/>
        <v>0</v>
      </c>
      <c r="AW27" s="4675">
        <f t="shared" si="0"/>
        <v>0</v>
      </c>
      <c r="AX27" s="4675">
        <f t="shared" si="0"/>
        <v>0</v>
      </c>
      <c r="AZ27" s="1528">
        <f t="shared" si="1"/>
        <v>0</v>
      </c>
    </row>
    <row r="28" spans="1:52" ht="15.75">
      <c r="A28" s="5561"/>
      <c r="B28" s="2181"/>
      <c r="C28" s="2586"/>
      <c r="D28" s="5090"/>
      <c r="E28" s="4020"/>
      <c r="F28" s="4726"/>
      <c r="G28" s="5090"/>
      <c r="H28" s="4020"/>
      <c r="I28" s="4020"/>
      <c r="J28" s="4726"/>
      <c r="K28" s="5063"/>
      <c r="L28" s="4016"/>
      <c r="M28" s="832"/>
      <c r="N28" s="4020"/>
      <c r="O28" s="4020"/>
      <c r="P28" s="4020"/>
      <c r="Q28" s="4726"/>
      <c r="R28" s="5090"/>
      <c r="S28" s="4020"/>
      <c r="T28" s="4020"/>
      <c r="U28" s="4020"/>
      <c r="V28" s="4020"/>
      <c r="W28" s="4020"/>
      <c r="X28" s="4726"/>
      <c r="Y28" s="5063"/>
      <c r="Z28" s="4016"/>
      <c r="AA28" s="2586"/>
      <c r="AB28" s="5092" t="s">
        <v>121</v>
      </c>
      <c r="AC28" s="4831" t="s">
        <v>72</v>
      </c>
      <c r="AD28" s="820" t="s">
        <v>73</v>
      </c>
      <c r="AE28" s="840"/>
      <c r="AF28" s="831"/>
      <c r="AG28" s="847"/>
      <c r="AH28" s="3582"/>
      <c r="AI28" s="3581"/>
      <c r="AJ28" s="3581"/>
      <c r="AK28" s="3583"/>
      <c r="AL28" s="817"/>
      <c r="AM28" s="815"/>
      <c r="AN28" s="815"/>
      <c r="AO28" s="816"/>
      <c r="AP28" s="816"/>
      <c r="AQ28" s="816"/>
      <c r="AR28" s="816"/>
      <c r="AS28" s="815"/>
      <c r="AT28" s="4675">
        <f t="shared" si="0"/>
        <v>0</v>
      </c>
      <c r="AU28" s="4675">
        <f t="shared" si="0"/>
        <v>0</v>
      </c>
      <c r="AV28" s="4675">
        <f t="shared" si="0"/>
        <v>0</v>
      </c>
      <c r="AW28" s="4675">
        <f t="shared" si="0"/>
        <v>0</v>
      </c>
      <c r="AX28" s="4675">
        <f t="shared" si="0"/>
        <v>0</v>
      </c>
      <c r="AZ28" s="1528">
        <f t="shared" si="1"/>
        <v>0</v>
      </c>
    </row>
    <row r="29" spans="1:52" ht="15.75">
      <c r="A29" s="5561"/>
      <c r="B29" s="2181"/>
      <c r="C29" s="2586"/>
      <c r="D29" s="5090"/>
      <c r="E29" s="4020"/>
      <c r="F29" s="4726"/>
      <c r="G29" s="5090"/>
      <c r="H29" s="4020"/>
      <c r="I29" s="4020"/>
      <c r="J29" s="4726"/>
      <c r="K29" s="5063"/>
      <c r="L29" s="4016"/>
      <c r="M29" s="832"/>
      <c r="N29" s="4020"/>
      <c r="O29" s="4020"/>
      <c r="P29" s="4020"/>
      <c r="Q29" s="4726"/>
      <c r="R29" s="5090"/>
      <c r="S29" s="4020"/>
      <c r="T29" s="4020"/>
      <c r="U29" s="4020"/>
      <c r="V29" s="4020"/>
      <c r="W29" s="4020"/>
      <c r="X29" s="4726"/>
      <c r="Y29" s="5063"/>
      <c r="Z29" s="4016"/>
      <c r="AA29" s="2586"/>
      <c r="AB29" s="5092" t="s">
        <v>123</v>
      </c>
      <c r="AC29" s="4831" t="s">
        <v>72</v>
      </c>
      <c r="AD29" s="820" t="s">
        <v>73</v>
      </c>
      <c r="AE29" s="840"/>
      <c r="AF29" s="831"/>
      <c r="AG29" s="847"/>
      <c r="AH29" s="3582"/>
      <c r="AI29" s="3581"/>
      <c r="AJ29" s="3581"/>
      <c r="AK29" s="3583"/>
      <c r="AL29" s="817"/>
      <c r="AM29" s="815"/>
      <c r="AN29" s="815"/>
      <c r="AO29" s="833"/>
      <c r="AP29" s="816"/>
      <c r="AQ29" s="816"/>
      <c r="AR29" s="816"/>
      <c r="AS29" s="815"/>
      <c r="AT29" s="4675">
        <f t="shared" si="0"/>
        <v>0</v>
      </c>
      <c r="AU29" s="4675">
        <f t="shared" si="0"/>
        <v>0</v>
      </c>
      <c r="AV29" s="4675">
        <f t="shared" si="0"/>
        <v>0</v>
      </c>
      <c r="AW29" s="4675">
        <f t="shared" si="0"/>
        <v>0</v>
      </c>
      <c r="AX29" s="4675">
        <f t="shared" si="0"/>
        <v>0</v>
      </c>
      <c r="AZ29" s="1528">
        <f t="shared" si="1"/>
        <v>0</v>
      </c>
    </row>
    <row r="30" spans="1:52" ht="15.75">
      <c r="A30" s="5561"/>
      <c r="B30" s="2181"/>
      <c r="C30" s="2586"/>
      <c r="D30" s="5090"/>
      <c r="E30" s="4020"/>
      <c r="F30" s="4726"/>
      <c r="G30" s="5090"/>
      <c r="H30" s="4020"/>
      <c r="I30" s="4020"/>
      <c r="J30" s="4726"/>
      <c r="K30" s="5063"/>
      <c r="L30" s="4016"/>
      <c r="M30" s="832"/>
      <c r="N30" s="4020"/>
      <c r="O30" s="4020"/>
      <c r="P30" s="4020"/>
      <c r="Q30" s="4726"/>
      <c r="R30" s="5090"/>
      <c r="S30" s="4020"/>
      <c r="T30" s="4020"/>
      <c r="U30" s="4020"/>
      <c r="V30" s="4020"/>
      <c r="W30" s="4020"/>
      <c r="X30" s="4726"/>
      <c r="Y30" s="5063"/>
      <c r="Z30" s="4016"/>
      <c r="AA30" s="2586"/>
      <c r="AB30" s="5092" t="s">
        <v>377</v>
      </c>
      <c r="AC30" s="4831" t="s">
        <v>72</v>
      </c>
      <c r="AD30" s="820" t="s">
        <v>74</v>
      </c>
      <c r="AE30" s="840"/>
      <c r="AF30" s="831"/>
      <c r="AG30" s="847"/>
      <c r="AH30" s="3582"/>
      <c r="AI30" s="3581"/>
      <c r="AJ30" s="3581"/>
      <c r="AK30" s="3583"/>
      <c r="AL30" s="817"/>
      <c r="AM30" s="815"/>
      <c r="AN30" s="815"/>
      <c r="AO30" s="816"/>
      <c r="AP30" s="816"/>
      <c r="AQ30" s="816"/>
      <c r="AR30" s="816"/>
      <c r="AS30" s="815"/>
      <c r="AT30" s="4675">
        <f t="shared" si="0"/>
        <v>0</v>
      </c>
      <c r="AU30" s="4675">
        <f t="shared" si="0"/>
        <v>0</v>
      </c>
      <c r="AV30" s="4675">
        <f t="shared" si="0"/>
        <v>0</v>
      </c>
      <c r="AW30" s="4675">
        <f t="shared" si="0"/>
        <v>0</v>
      </c>
      <c r="AX30" s="4675">
        <f t="shared" si="0"/>
        <v>0</v>
      </c>
      <c r="AZ30" s="1528">
        <f t="shared" si="1"/>
        <v>0</v>
      </c>
    </row>
    <row r="31" spans="1:52" ht="15.75">
      <c r="A31" s="5561"/>
      <c r="B31" s="2181"/>
      <c r="C31" s="2586"/>
      <c r="D31" s="5090"/>
      <c r="E31" s="4020"/>
      <c r="F31" s="4726"/>
      <c r="G31" s="5090"/>
      <c r="H31" s="4020"/>
      <c r="I31" s="4020"/>
      <c r="J31" s="4726"/>
      <c r="K31" s="5063"/>
      <c r="L31" s="4016"/>
      <c r="M31" s="832"/>
      <c r="N31" s="4020"/>
      <c r="O31" s="4020"/>
      <c r="P31" s="4020"/>
      <c r="Q31" s="4726"/>
      <c r="R31" s="5090"/>
      <c r="S31" s="4020"/>
      <c r="T31" s="4020"/>
      <c r="U31" s="4020"/>
      <c r="V31" s="4020"/>
      <c r="W31" s="4020"/>
      <c r="X31" s="4726"/>
      <c r="Y31" s="832"/>
      <c r="Z31" s="4016"/>
      <c r="AA31" s="2586"/>
      <c r="AB31" s="5092" t="s">
        <v>280</v>
      </c>
      <c r="AC31" s="4831" t="s">
        <v>72</v>
      </c>
      <c r="AD31" s="820" t="s">
        <v>74</v>
      </c>
      <c r="AE31" s="840"/>
      <c r="AF31" s="831"/>
      <c r="AG31" s="847"/>
      <c r="AH31" s="3582"/>
      <c r="AI31" s="3581"/>
      <c r="AJ31" s="3581"/>
      <c r="AK31" s="3583"/>
      <c r="AL31" s="817"/>
      <c r="AM31" s="815"/>
      <c r="AN31" s="815"/>
      <c r="AO31" s="816"/>
      <c r="AP31" s="816"/>
      <c r="AQ31" s="816"/>
      <c r="AR31" s="816"/>
      <c r="AS31" s="815"/>
      <c r="AT31" s="4675">
        <f t="shared" si="0"/>
        <v>0</v>
      </c>
      <c r="AU31" s="4675">
        <f t="shared" si="0"/>
        <v>0</v>
      </c>
      <c r="AV31" s="4675">
        <f t="shared" si="0"/>
        <v>0</v>
      </c>
      <c r="AW31" s="4675">
        <f t="shared" si="0"/>
        <v>0</v>
      </c>
      <c r="AX31" s="4675">
        <f t="shared" si="0"/>
        <v>0</v>
      </c>
      <c r="AZ31" s="1528">
        <f t="shared" si="1"/>
        <v>0</v>
      </c>
    </row>
    <row r="32" spans="1:52" ht="15.75">
      <c r="A32" s="5561"/>
      <c r="B32" s="2181"/>
      <c r="C32" s="2586"/>
      <c r="D32" s="5090"/>
      <c r="E32" s="4020"/>
      <c r="F32" s="4726"/>
      <c r="G32" s="5090"/>
      <c r="H32" s="4020"/>
      <c r="I32" s="4020"/>
      <c r="J32" s="4726"/>
      <c r="K32" s="5063"/>
      <c r="L32" s="4016"/>
      <c r="M32" s="832"/>
      <c r="N32" s="4020"/>
      <c r="O32" s="4020"/>
      <c r="P32" s="4020"/>
      <c r="Q32" s="4726"/>
      <c r="R32" s="5090"/>
      <c r="S32" s="4020"/>
      <c r="T32" s="4020"/>
      <c r="U32" s="4020"/>
      <c r="V32" s="4020"/>
      <c r="W32" s="4020"/>
      <c r="X32" s="4726"/>
      <c r="Y32" s="832"/>
      <c r="Z32" s="4020"/>
      <c r="AA32" s="4726"/>
      <c r="AB32" s="5092" t="s">
        <v>378</v>
      </c>
      <c r="AC32" s="4831" t="s">
        <v>72</v>
      </c>
      <c r="AD32" s="820" t="s">
        <v>74</v>
      </c>
      <c r="AE32" s="840"/>
      <c r="AF32" s="831"/>
      <c r="AG32" s="847"/>
      <c r="AH32" s="3582"/>
      <c r="AI32" s="3581"/>
      <c r="AJ32" s="3581"/>
      <c r="AK32" s="3583"/>
      <c r="AL32" s="817"/>
      <c r="AM32" s="815"/>
      <c r="AN32" s="815"/>
      <c r="AO32" s="833"/>
      <c r="AP32" s="816"/>
      <c r="AQ32" s="816"/>
      <c r="AR32" s="816"/>
      <c r="AS32" s="815"/>
      <c r="AT32" s="4675">
        <f t="shared" si="0"/>
        <v>0</v>
      </c>
      <c r="AU32" s="4675">
        <f t="shared" si="0"/>
        <v>0</v>
      </c>
      <c r="AV32" s="4675">
        <f t="shared" si="0"/>
        <v>0</v>
      </c>
      <c r="AW32" s="4675">
        <f t="shared" si="0"/>
        <v>0</v>
      </c>
      <c r="AX32" s="4675">
        <f t="shared" si="0"/>
        <v>0</v>
      </c>
      <c r="AZ32" s="1528">
        <f t="shared" si="1"/>
        <v>0</v>
      </c>
    </row>
    <row r="33" spans="1:52" ht="15.75">
      <c r="A33" s="5561"/>
      <c r="B33" s="2181"/>
      <c r="C33" s="2586"/>
      <c r="D33" s="5090"/>
      <c r="E33" s="4020"/>
      <c r="F33" s="4726"/>
      <c r="G33" s="5090"/>
      <c r="H33" s="4020"/>
      <c r="I33" s="4020"/>
      <c r="J33" s="4726"/>
      <c r="K33" s="5063"/>
      <c r="L33" s="4016"/>
      <c r="M33" s="832"/>
      <c r="N33" s="4020"/>
      <c r="O33" s="4020"/>
      <c r="P33" s="4020"/>
      <c r="Q33" s="4726"/>
      <c r="R33" s="5090"/>
      <c r="S33" s="4020"/>
      <c r="T33" s="4020"/>
      <c r="U33" s="4020"/>
      <c r="V33" s="4020"/>
      <c r="W33" s="4020"/>
      <c r="X33" s="4726"/>
      <c r="Y33" s="5090"/>
      <c r="Z33" s="4020"/>
      <c r="AA33" s="4726"/>
      <c r="AB33" s="5092" t="s">
        <v>281</v>
      </c>
      <c r="AC33" s="4831" t="s">
        <v>72</v>
      </c>
      <c r="AD33" s="820" t="s">
        <v>74</v>
      </c>
      <c r="AE33" s="840"/>
      <c r="AF33" s="831"/>
      <c r="AG33" s="847"/>
      <c r="AH33" s="3582"/>
      <c r="AI33" s="3581"/>
      <c r="AJ33" s="3581"/>
      <c r="AK33" s="3583"/>
      <c r="AL33" s="824"/>
      <c r="AM33" s="821"/>
      <c r="AN33" s="821"/>
      <c r="AO33" s="834"/>
      <c r="AP33" s="822"/>
      <c r="AQ33" s="822"/>
      <c r="AR33" s="822"/>
      <c r="AS33" s="821"/>
      <c r="AT33" s="4675">
        <f t="shared" si="0"/>
        <v>0</v>
      </c>
      <c r="AU33" s="4675">
        <f t="shared" si="0"/>
        <v>0</v>
      </c>
      <c r="AV33" s="4675">
        <f t="shared" si="0"/>
        <v>0</v>
      </c>
      <c r="AW33" s="4675">
        <f t="shared" si="0"/>
        <v>0</v>
      </c>
      <c r="AX33" s="4675">
        <f t="shared" si="0"/>
        <v>0</v>
      </c>
      <c r="AZ33" s="1528">
        <f t="shared" si="1"/>
        <v>0</v>
      </c>
    </row>
    <row r="34" spans="1:52" ht="15.75">
      <c r="A34" s="5561"/>
      <c r="B34" s="2181"/>
      <c r="C34" s="2586"/>
      <c r="D34" s="5090"/>
      <c r="E34" s="4020"/>
      <c r="F34" s="4726"/>
      <c r="G34" s="5090"/>
      <c r="H34" s="4020"/>
      <c r="I34" s="4020"/>
      <c r="J34" s="4726"/>
      <c r="K34" s="5063"/>
      <c r="L34" s="4016"/>
      <c r="M34" s="832"/>
      <c r="N34" s="4020"/>
      <c r="O34" s="4020"/>
      <c r="P34" s="4020"/>
      <c r="Q34" s="4726"/>
      <c r="R34" s="5090"/>
      <c r="S34" s="4020"/>
      <c r="T34" s="4020"/>
      <c r="U34" s="4020"/>
      <c r="V34" s="4020"/>
      <c r="W34" s="4020"/>
      <c r="X34" s="4726"/>
      <c r="Y34" s="5090"/>
      <c r="Z34" s="4020"/>
      <c r="AA34" s="4726"/>
      <c r="AB34" s="5092" t="s">
        <v>282</v>
      </c>
      <c r="AC34" s="4831" t="s">
        <v>72</v>
      </c>
      <c r="AD34" s="820" t="s">
        <v>73</v>
      </c>
      <c r="AE34" s="840"/>
      <c r="AF34" s="831"/>
      <c r="AG34" s="847"/>
      <c r="AH34" s="3582"/>
      <c r="AI34" s="3581"/>
      <c r="AJ34" s="3581"/>
      <c r="AK34" s="3583"/>
      <c r="AL34" s="817"/>
      <c r="AM34" s="815"/>
      <c r="AN34" s="815"/>
      <c r="AO34" s="816"/>
      <c r="AP34" s="816"/>
      <c r="AQ34" s="816"/>
      <c r="AR34" s="816"/>
      <c r="AS34" s="815"/>
      <c r="AT34" s="4675">
        <f t="shared" si="0"/>
        <v>0</v>
      </c>
      <c r="AU34" s="4675">
        <f t="shared" si="0"/>
        <v>0</v>
      </c>
      <c r="AV34" s="4675">
        <f t="shared" si="0"/>
        <v>0</v>
      </c>
      <c r="AW34" s="4675">
        <f t="shared" si="0"/>
        <v>0</v>
      </c>
      <c r="AX34" s="4675">
        <f t="shared" si="0"/>
        <v>0</v>
      </c>
      <c r="AZ34" s="1528">
        <f t="shared" si="1"/>
        <v>0</v>
      </c>
    </row>
    <row r="35" spans="1:52" ht="15.75">
      <c r="A35" s="5561"/>
      <c r="B35" s="2181"/>
      <c r="C35" s="2586"/>
      <c r="D35" s="5090"/>
      <c r="E35" s="4020"/>
      <c r="F35" s="4726"/>
      <c r="G35" s="5090"/>
      <c r="H35" s="4020"/>
      <c r="I35" s="4020"/>
      <c r="J35" s="4726"/>
      <c r="K35" s="5063"/>
      <c r="L35" s="4016"/>
      <c r="M35" s="832"/>
      <c r="N35" s="4020"/>
      <c r="O35" s="4020"/>
      <c r="P35" s="4020"/>
      <c r="Q35" s="4726"/>
      <c r="R35" s="5090"/>
      <c r="S35" s="4020"/>
      <c r="T35" s="4020"/>
      <c r="U35" s="4020"/>
      <c r="V35" s="4020"/>
      <c r="W35" s="4020"/>
      <c r="X35" s="4726"/>
      <c r="Y35" s="5090"/>
      <c r="Z35" s="4020"/>
      <c r="AA35" s="4726"/>
      <c r="AB35" s="5092" t="s">
        <v>283</v>
      </c>
      <c r="AC35" s="4831" t="s">
        <v>72</v>
      </c>
      <c r="AD35" s="820" t="s">
        <v>74</v>
      </c>
      <c r="AE35" s="840"/>
      <c r="AF35" s="831"/>
      <c r="AG35" s="847"/>
      <c r="AH35" s="3582"/>
      <c r="AI35" s="3581"/>
      <c r="AJ35" s="3581"/>
      <c r="AK35" s="3583"/>
      <c r="AL35" s="817"/>
      <c r="AM35" s="815"/>
      <c r="AN35" s="815"/>
      <c r="AO35" s="816"/>
      <c r="AP35" s="816"/>
      <c r="AQ35" s="816"/>
      <c r="AR35" s="816"/>
      <c r="AS35" s="815"/>
      <c r="AT35" s="4675">
        <f t="shared" si="0"/>
        <v>0</v>
      </c>
      <c r="AU35" s="4675">
        <f t="shared" si="0"/>
        <v>0</v>
      </c>
      <c r="AV35" s="4675">
        <f t="shared" si="0"/>
        <v>0</v>
      </c>
      <c r="AW35" s="4675">
        <f t="shared" si="0"/>
        <v>0</v>
      </c>
      <c r="AX35" s="4675">
        <f t="shared" si="0"/>
        <v>0</v>
      </c>
      <c r="AZ35" s="1528">
        <f t="shared" si="1"/>
        <v>0</v>
      </c>
    </row>
    <row r="36" spans="1:52" ht="15.75">
      <c r="A36" s="5561"/>
      <c r="B36" s="2181"/>
      <c r="C36" s="2586"/>
      <c r="D36" s="5090"/>
      <c r="E36" s="4020"/>
      <c r="F36" s="4726"/>
      <c r="G36" s="5090"/>
      <c r="H36" s="4020"/>
      <c r="I36" s="4020"/>
      <c r="J36" s="4726"/>
      <c r="K36" s="5063"/>
      <c r="L36" s="4016"/>
      <c r="M36" s="832"/>
      <c r="N36" s="4020"/>
      <c r="O36" s="4020"/>
      <c r="P36" s="4020"/>
      <c r="Q36" s="4726"/>
      <c r="R36" s="5090"/>
      <c r="S36" s="4020"/>
      <c r="T36" s="4020"/>
      <c r="U36" s="4020"/>
      <c r="V36" s="4020"/>
      <c r="W36" s="4020"/>
      <c r="X36" s="4726"/>
      <c r="Y36" s="5090"/>
      <c r="Z36" s="4020"/>
      <c r="AA36" s="4726"/>
      <c r="AB36" s="5092" t="s">
        <v>211</v>
      </c>
      <c r="AC36" s="820" t="s">
        <v>72</v>
      </c>
      <c r="AD36" s="820" t="s">
        <v>73</v>
      </c>
      <c r="AE36" s="840"/>
      <c r="AF36" s="831"/>
      <c r="AG36" s="847"/>
      <c r="AH36" s="3582"/>
      <c r="AI36" s="3581"/>
      <c r="AJ36" s="3581"/>
      <c r="AK36" s="3583"/>
      <c r="AL36" s="817"/>
      <c r="AM36" s="815"/>
      <c r="AN36" s="815"/>
      <c r="AO36" s="816"/>
      <c r="AP36" s="816"/>
      <c r="AQ36" s="816"/>
      <c r="AR36" s="816"/>
      <c r="AS36" s="815"/>
      <c r="AT36" s="4675">
        <f t="shared" si="0"/>
        <v>0</v>
      </c>
      <c r="AU36" s="4675">
        <f t="shared" si="0"/>
        <v>0</v>
      </c>
      <c r="AV36" s="4675">
        <f t="shared" si="0"/>
        <v>0</v>
      </c>
      <c r="AW36" s="4675">
        <f t="shared" si="0"/>
        <v>0</v>
      </c>
      <c r="AX36" s="4675">
        <f t="shared" si="0"/>
        <v>0</v>
      </c>
      <c r="AZ36" s="1528">
        <f t="shared" si="1"/>
        <v>0</v>
      </c>
    </row>
    <row r="37" spans="1:52" ht="15.75">
      <c r="A37" s="5561"/>
      <c r="B37" s="2181"/>
      <c r="C37" s="2586"/>
      <c r="D37" s="5090"/>
      <c r="E37" s="4020"/>
      <c r="F37" s="4726"/>
      <c r="G37" s="5090"/>
      <c r="H37" s="4020"/>
      <c r="I37" s="4020"/>
      <c r="J37" s="4726"/>
      <c r="K37" s="5063"/>
      <c r="L37" s="4016"/>
      <c r="M37" s="832"/>
      <c r="N37" s="4020"/>
      <c r="O37" s="4020"/>
      <c r="P37" s="4020"/>
      <c r="Q37" s="4726"/>
      <c r="R37" s="5090"/>
      <c r="S37" s="4020"/>
      <c r="T37" s="4020"/>
      <c r="U37" s="4020"/>
      <c r="V37" s="4020"/>
      <c r="W37" s="4020"/>
      <c r="X37" s="4726"/>
      <c r="Y37" s="5090"/>
      <c r="Z37" s="4020"/>
      <c r="AA37" s="4726"/>
      <c r="AB37" s="5093" t="s">
        <v>350</v>
      </c>
      <c r="AC37" s="2502" t="s">
        <v>72</v>
      </c>
      <c r="AD37" s="2503" t="s">
        <v>122</v>
      </c>
      <c r="AE37" s="841"/>
      <c r="AF37" s="825"/>
      <c r="AG37" s="2505"/>
      <c r="AH37" s="818"/>
      <c r="AI37" s="819"/>
      <c r="AJ37" s="819"/>
      <c r="AK37" s="826"/>
      <c r="AL37" s="818"/>
      <c r="AM37" s="819"/>
      <c r="AN37" s="818"/>
      <c r="AO37" s="827"/>
      <c r="AP37" s="827"/>
      <c r="AQ37" s="827"/>
      <c r="AR37" s="827"/>
      <c r="AS37" s="819"/>
      <c r="AT37" s="4675">
        <f t="shared" si="0"/>
        <v>0</v>
      </c>
      <c r="AU37" s="4675">
        <f t="shared" si="0"/>
        <v>0</v>
      </c>
      <c r="AV37" s="4675">
        <f t="shared" si="0"/>
        <v>0</v>
      </c>
      <c r="AW37" s="4675">
        <f t="shared" si="0"/>
        <v>0</v>
      </c>
      <c r="AX37" s="4675">
        <f t="shared" si="0"/>
        <v>0</v>
      </c>
      <c r="AZ37" s="1528">
        <f t="shared" si="1"/>
        <v>0</v>
      </c>
    </row>
    <row r="38" spans="1:52" ht="15.75" customHeight="1" thickBot="1">
      <c r="A38" s="5562"/>
      <c r="B38" s="5063"/>
      <c r="C38" s="2586"/>
      <c r="D38" s="5090"/>
      <c r="E38" s="4020"/>
      <c r="F38" s="4726"/>
      <c r="G38" s="5090"/>
      <c r="H38" s="4020"/>
      <c r="I38" s="4020"/>
      <c r="J38" s="4726"/>
      <c r="K38" s="5063"/>
      <c r="L38" s="4016"/>
      <c r="M38" s="4017"/>
      <c r="N38" s="832"/>
      <c r="O38" s="4020"/>
      <c r="P38" s="4016"/>
      <c r="Q38" s="2586"/>
      <c r="R38" s="5063"/>
      <c r="S38" s="4016"/>
      <c r="T38" s="4016"/>
      <c r="U38" s="832"/>
      <c r="V38" s="4020"/>
      <c r="W38" s="4020"/>
      <c r="X38" s="4726"/>
      <c r="Y38" s="5090"/>
      <c r="Z38" s="4020"/>
      <c r="AA38" s="4726"/>
      <c r="AB38" s="5094" t="s">
        <v>284</v>
      </c>
      <c r="AC38" s="2504" t="s">
        <v>72</v>
      </c>
      <c r="AD38" s="828" t="s">
        <v>122</v>
      </c>
      <c r="AE38" s="842"/>
      <c r="AF38" s="843"/>
      <c r="AG38" s="848"/>
      <c r="AH38" s="2501"/>
      <c r="AI38" s="844"/>
      <c r="AJ38" s="844"/>
      <c r="AK38" s="845"/>
      <c r="AL38" s="2501"/>
      <c r="AM38" s="2362"/>
      <c r="AN38" s="2501"/>
      <c r="AO38" s="829"/>
      <c r="AP38" s="829"/>
      <c r="AQ38" s="829"/>
      <c r="AR38" s="829"/>
      <c r="AS38" s="830"/>
      <c r="AT38" s="4675">
        <f t="shared" si="0"/>
        <v>0</v>
      </c>
      <c r="AU38" s="4675">
        <f t="shared" si="0"/>
        <v>0</v>
      </c>
      <c r="AV38" s="4675">
        <f t="shared" si="0"/>
        <v>0</v>
      </c>
      <c r="AW38" s="4675">
        <f t="shared" si="0"/>
        <v>0</v>
      </c>
      <c r="AX38" s="4675">
        <f t="shared" si="0"/>
        <v>0</v>
      </c>
      <c r="AZ38" s="1528">
        <f t="shared" si="1"/>
        <v>0</v>
      </c>
    </row>
    <row r="39" spans="1:52" ht="15.75" customHeight="1">
      <c r="A39" s="5556" t="s">
        <v>40</v>
      </c>
      <c r="B39" s="5167"/>
      <c r="C39" s="5180"/>
      <c r="D39" s="5171"/>
      <c r="E39" s="5182"/>
      <c r="F39" s="5185"/>
      <c r="G39" s="5171"/>
      <c r="H39" s="5182"/>
      <c r="I39" s="5188"/>
      <c r="J39" s="5185"/>
      <c r="K39" s="5171"/>
      <c r="L39" s="5177"/>
      <c r="M39" s="5192"/>
      <c r="N39" s="5188"/>
      <c r="O39" s="5192"/>
      <c r="P39" s="5192"/>
      <c r="Q39" s="5172"/>
      <c r="R39" s="5177"/>
      <c r="S39" s="5188"/>
      <c r="T39" s="5188"/>
      <c r="U39" s="5188"/>
      <c r="V39" s="5188"/>
      <c r="W39" s="5188"/>
      <c r="X39" s="5172"/>
      <c r="Y39" s="5177"/>
      <c r="Z39" s="5188"/>
      <c r="AA39" s="5172"/>
      <c r="AB39" s="5116" t="s">
        <v>236</v>
      </c>
      <c r="AC39" s="155" t="s">
        <v>72</v>
      </c>
      <c r="AD39" s="156" t="s">
        <v>74</v>
      </c>
      <c r="AE39" s="1407"/>
      <c r="AF39" s="1408"/>
      <c r="AG39" s="1405"/>
      <c r="AH39" s="2664"/>
      <c r="AI39" s="1404"/>
      <c r="AJ39" s="1404"/>
      <c r="AK39" s="1406"/>
      <c r="AL39" s="713"/>
      <c r="AM39" s="713"/>
      <c r="AN39" s="713"/>
      <c r="AO39" s="714"/>
      <c r="AP39" s="714"/>
      <c r="AQ39" s="714"/>
      <c r="AR39" s="714"/>
      <c r="AS39" s="715"/>
      <c r="AT39" s="4675">
        <f t="shared" si="0"/>
        <v>0</v>
      </c>
      <c r="AU39" s="4675">
        <f t="shared" si="0"/>
        <v>0</v>
      </c>
      <c r="AV39" s="4675">
        <f t="shared" si="0"/>
        <v>0</v>
      </c>
      <c r="AW39" s="4675">
        <f t="shared" si="0"/>
        <v>0</v>
      </c>
      <c r="AX39" s="4675">
        <f t="shared" si="0"/>
        <v>0</v>
      </c>
      <c r="AZ39" s="1528">
        <f t="shared" si="1"/>
        <v>0</v>
      </c>
    </row>
    <row r="40" spans="1:52" ht="15.75">
      <c r="A40" s="5555"/>
      <c r="B40" s="5168"/>
      <c r="C40" s="2588"/>
      <c r="D40" s="5173"/>
      <c r="E40" s="5183"/>
      <c r="F40" s="5186"/>
      <c r="G40" s="5173"/>
      <c r="H40" s="5183"/>
      <c r="I40" s="5189"/>
      <c r="J40" s="5186"/>
      <c r="K40" s="5178"/>
      <c r="L40" s="5189"/>
      <c r="M40" s="5193"/>
      <c r="N40" s="5189"/>
      <c r="O40" s="5193"/>
      <c r="P40" s="5193"/>
      <c r="Q40" s="5174"/>
      <c r="R40" s="5178"/>
      <c r="S40" s="5189"/>
      <c r="T40" s="5189"/>
      <c r="U40" s="5189"/>
      <c r="V40" s="5189"/>
      <c r="W40" s="5189"/>
      <c r="X40" s="5174"/>
      <c r="Y40" s="5178"/>
      <c r="Z40" s="5189"/>
      <c r="AA40" s="5174"/>
      <c r="AB40" s="5117" t="s">
        <v>362</v>
      </c>
      <c r="AC40" s="3573" t="s">
        <v>72</v>
      </c>
      <c r="AD40" s="3574" t="s">
        <v>73</v>
      </c>
      <c r="AE40" s="1409"/>
      <c r="AF40" s="3599"/>
      <c r="AG40" s="3582"/>
      <c r="AH40" s="3581"/>
      <c r="AI40" s="3581"/>
      <c r="AJ40" s="3581"/>
      <c r="AK40" s="3583"/>
      <c r="AL40" s="2648"/>
      <c r="AM40" s="2648"/>
      <c r="AN40" s="2648"/>
      <c r="AO40" s="716"/>
      <c r="AP40" s="716"/>
      <c r="AQ40" s="716"/>
      <c r="AR40" s="716"/>
      <c r="AS40" s="717"/>
      <c r="AT40" s="4675">
        <f t="shared" si="0"/>
        <v>0</v>
      </c>
      <c r="AU40" s="4675">
        <f t="shared" si="0"/>
        <v>0</v>
      </c>
      <c r="AV40" s="4675">
        <f t="shared" si="0"/>
        <v>0</v>
      </c>
      <c r="AW40" s="4675">
        <f t="shared" si="0"/>
        <v>0</v>
      </c>
      <c r="AX40" s="4675">
        <f t="shared" si="0"/>
        <v>0</v>
      </c>
      <c r="AZ40" s="1528">
        <f t="shared" si="1"/>
        <v>0</v>
      </c>
    </row>
    <row r="41" spans="1:52" ht="15" customHeight="1">
      <c r="A41" s="5555"/>
      <c r="B41" s="5168"/>
      <c r="C41" s="2588"/>
      <c r="D41" s="5173"/>
      <c r="E41" s="5183"/>
      <c r="F41" s="5186"/>
      <c r="G41" s="5173"/>
      <c r="H41" s="5183"/>
      <c r="I41" s="5189"/>
      <c r="J41" s="5186"/>
      <c r="K41" s="5178"/>
      <c r="L41" s="5189"/>
      <c r="M41" s="5193"/>
      <c r="N41" s="5189"/>
      <c r="O41" s="5193"/>
      <c r="P41" s="5193"/>
      <c r="Q41" s="5174"/>
      <c r="R41" s="5178"/>
      <c r="S41" s="5189"/>
      <c r="T41" s="5189"/>
      <c r="U41" s="5189"/>
      <c r="V41" s="5189"/>
      <c r="W41" s="5189"/>
      <c r="X41" s="5174"/>
      <c r="Y41" s="5178"/>
      <c r="Z41" s="5189"/>
      <c r="AA41" s="5174"/>
      <c r="AB41" s="5118" t="s">
        <v>237</v>
      </c>
      <c r="AC41" s="3575" t="s">
        <v>101</v>
      </c>
      <c r="AD41" s="3576" t="s">
        <v>73</v>
      </c>
      <c r="AE41" s="1410"/>
      <c r="AF41" s="3600"/>
      <c r="AG41" s="3591"/>
      <c r="AH41" s="3585"/>
      <c r="AI41" s="3586"/>
      <c r="AJ41" s="3586"/>
      <c r="AK41" s="3595"/>
      <c r="AL41" s="718"/>
      <c r="AM41" s="718"/>
      <c r="AN41" s="718"/>
      <c r="AO41" s="719"/>
      <c r="AP41" s="719"/>
      <c r="AQ41" s="719"/>
      <c r="AR41" s="719"/>
      <c r="AS41" s="720"/>
      <c r="AT41" s="4675">
        <f t="shared" si="0"/>
        <v>0</v>
      </c>
      <c r="AU41" s="4675">
        <f t="shared" si="0"/>
        <v>0</v>
      </c>
      <c r="AV41" s="4675">
        <f t="shared" si="0"/>
        <v>0</v>
      </c>
      <c r="AW41" s="4675">
        <f t="shared" si="0"/>
        <v>0</v>
      </c>
      <c r="AX41" s="4675">
        <f t="shared" si="0"/>
        <v>0</v>
      </c>
      <c r="AZ41" s="1528">
        <f t="shared" si="1"/>
        <v>0</v>
      </c>
    </row>
    <row r="42" spans="1:52" ht="15.75">
      <c r="A42" s="5555"/>
      <c r="B42" s="5168"/>
      <c r="C42" s="2588"/>
      <c r="D42" s="5173"/>
      <c r="E42" s="5183"/>
      <c r="F42" s="5186"/>
      <c r="G42" s="5173"/>
      <c r="H42" s="5183"/>
      <c r="I42" s="5189"/>
      <c r="J42" s="5186"/>
      <c r="K42" s="5178"/>
      <c r="L42" s="5189"/>
      <c r="M42" s="5193"/>
      <c r="N42" s="5189"/>
      <c r="O42" s="5193"/>
      <c r="P42" s="5193"/>
      <c r="Q42" s="5174"/>
      <c r="R42" s="5178"/>
      <c r="S42" s="5189"/>
      <c r="T42" s="5189"/>
      <c r="U42" s="5189"/>
      <c r="V42" s="5189"/>
      <c r="W42" s="5189"/>
      <c r="X42" s="5174"/>
      <c r="Y42" s="5178"/>
      <c r="Z42" s="5189"/>
      <c r="AA42" s="5174"/>
      <c r="AB42" s="5118" t="s">
        <v>238</v>
      </c>
      <c r="AC42" s="3575" t="s">
        <v>101</v>
      </c>
      <c r="AD42" s="3576" t="s">
        <v>73</v>
      </c>
      <c r="AE42" s="1410"/>
      <c r="AF42" s="3600"/>
      <c r="AG42" s="3591"/>
      <c r="AH42" s="3585"/>
      <c r="AI42" s="3586"/>
      <c r="AJ42" s="3586"/>
      <c r="AK42" s="3595"/>
      <c r="AL42" s="718"/>
      <c r="AM42" s="718"/>
      <c r="AN42" s="718"/>
      <c r="AO42" s="719"/>
      <c r="AP42" s="719"/>
      <c r="AQ42" s="719"/>
      <c r="AR42" s="719"/>
      <c r="AS42" s="720"/>
      <c r="AT42" s="4675">
        <f t="shared" si="0"/>
        <v>0</v>
      </c>
      <c r="AU42" s="4675">
        <f t="shared" si="0"/>
        <v>0</v>
      </c>
      <c r="AV42" s="4675">
        <f t="shared" si="0"/>
        <v>0</v>
      </c>
      <c r="AW42" s="4675">
        <f t="shared" si="0"/>
        <v>0</v>
      </c>
      <c r="AX42" s="4675">
        <f t="shared" si="0"/>
        <v>0</v>
      </c>
      <c r="AZ42" s="1528">
        <f t="shared" si="1"/>
        <v>0</v>
      </c>
    </row>
    <row r="43" spans="1:52" ht="15.75">
      <c r="A43" s="5555"/>
      <c r="B43" s="5168"/>
      <c r="C43" s="2588"/>
      <c r="D43" s="5173"/>
      <c r="E43" s="5183"/>
      <c r="F43" s="5186"/>
      <c r="G43" s="5173"/>
      <c r="H43" s="5183"/>
      <c r="I43" s="5189"/>
      <c r="J43" s="5186"/>
      <c r="K43" s="5178"/>
      <c r="L43" s="5189"/>
      <c r="M43" s="5193"/>
      <c r="N43" s="5189"/>
      <c r="O43" s="5193"/>
      <c r="P43" s="5193"/>
      <c r="Q43" s="5174"/>
      <c r="R43" s="5178"/>
      <c r="S43" s="5189"/>
      <c r="T43" s="5189"/>
      <c r="U43" s="5189"/>
      <c r="V43" s="5189"/>
      <c r="W43" s="5189"/>
      <c r="X43" s="5174"/>
      <c r="Y43" s="5178"/>
      <c r="Z43" s="5189"/>
      <c r="AA43" s="5174"/>
      <c r="AB43" s="5118" t="s">
        <v>235</v>
      </c>
      <c r="AC43" s="3575" t="s">
        <v>72</v>
      </c>
      <c r="AD43" s="3576" t="s">
        <v>73</v>
      </c>
      <c r="AE43" s="1410"/>
      <c r="AF43" s="3600"/>
      <c r="AG43" s="3591"/>
      <c r="AH43" s="3585"/>
      <c r="AI43" s="3586"/>
      <c r="AJ43" s="3586"/>
      <c r="AK43" s="3595"/>
      <c r="AL43" s="718"/>
      <c r="AM43" s="718"/>
      <c r="AN43" s="718"/>
      <c r="AO43" s="719"/>
      <c r="AP43" s="719"/>
      <c r="AQ43" s="719"/>
      <c r="AR43" s="719"/>
      <c r="AS43" s="720"/>
      <c r="AT43" s="4675">
        <f t="shared" si="0"/>
        <v>0</v>
      </c>
      <c r="AU43" s="4675">
        <f t="shared" si="0"/>
        <v>0</v>
      </c>
      <c r="AV43" s="4675">
        <f t="shared" si="0"/>
        <v>0</v>
      </c>
      <c r="AW43" s="4675">
        <f t="shared" si="0"/>
        <v>0</v>
      </c>
      <c r="AX43" s="4675">
        <f t="shared" si="0"/>
        <v>0</v>
      </c>
      <c r="AZ43" s="1528">
        <f t="shared" si="1"/>
        <v>0</v>
      </c>
    </row>
    <row r="44" spans="1:52" ht="15.75">
      <c r="A44" s="5555"/>
      <c r="B44" s="5168"/>
      <c r="C44" s="2588"/>
      <c r="D44" s="5173"/>
      <c r="E44" s="5183"/>
      <c r="F44" s="5186"/>
      <c r="G44" s="5173"/>
      <c r="H44" s="5183"/>
      <c r="I44" s="5189"/>
      <c r="J44" s="5186"/>
      <c r="K44" s="5178"/>
      <c r="L44" s="5189"/>
      <c r="M44" s="5193"/>
      <c r="N44" s="5189"/>
      <c r="O44" s="5193"/>
      <c r="P44" s="5193"/>
      <c r="Q44" s="5174"/>
      <c r="R44" s="5178"/>
      <c r="S44" s="5189"/>
      <c r="T44" s="5189"/>
      <c r="U44" s="5189"/>
      <c r="V44" s="5189"/>
      <c r="W44" s="5189"/>
      <c r="X44" s="5174"/>
      <c r="Y44" s="5178"/>
      <c r="Z44" s="5189"/>
      <c r="AA44" s="5174"/>
      <c r="AB44" s="5118" t="s">
        <v>239</v>
      </c>
      <c r="AC44" s="3575" t="s">
        <v>101</v>
      </c>
      <c r="AD44" s="3576" t="s">
        <v>73</v>
      </c>
      <c r="AE44" s="1410"/>
      <c r="AF44" s="3600"/>
      <c r="AG44" s="3591"/>
      <c r="AH44" s="3585"/>
      <c r="AI44" s="3586"/>
      <c r="AJ44" s="3586"/>
      <c r="AK44" s="3595"/>
      <c r="AL44" s="718"/>
      <c r="AM44" s="718"/>
      <c r="AN44" s="718"/>
      <c r="AO44" s="719"/>
      <c r="AP44" s="719"/>
      <c r="AQ44" s="719"/>
      <c r="AR44" s="719"/>
      <c r="AS44" s="720"/>
      <c r="AT44" s="4675">
        <f t="shared" ref="AT44:AX75" si="2">M44+T44</f>
        <v>0</v>
      </c>
      <c r="AU44" s="4675">
        <f t="shared" si="2"/>
        <v>0</v>
      </c>
      <c r="AV44" s="4675">
        <f t="shared" si="2"/>
        <v>0</v>
      </c>
      <c r="AW44" s="4675">
        <f t="shared" si="2"/>
        <v>0</v>
      </c>
      <c r="AX44" s="4675">
        <f t="shared" si="2"/>
        <v>0</v>
      </c>
      <c r="AZ44" s="1528">
        <f t="shared" si="1"/>
        <v>0</v>
      </c>
    </row>
    <row r="45" spans="1:52" ht="15.75">
      <c r="A45" s="5555"/>
      <c r="B45" s="5168"/>
      <c r="C45" s="2588"/>
      <c r="D45" s="5173"/>
      <c r="E45" s="5183"/>
      <c r="F45" s="5186"/>
      <c r="G45" s="5173"/>
      <c r="H45" s="5183"/>
      <c r="I45" s="5189"/>
      <c r="J45" s="5186"/>
      <c r="K45" s="5178"/>
      <c r="L45" s="5189"/>
      <c r="M45" s="5193"/>
      <c r="N45" s="5189"/>
      <c r="O45" s="5193"/>
      <c r="P45" s="5193"/>
      <c r="Q45" s="5174"/>
      <c r="R45" s="5178"/>
      <c r="S45" s="5189"/>
      <c r="T45" s="5189"/>
      <c r="U45" s="5189"/>
      <c r="V45" s="5189"/>
      <c r="W45" s="5189"/>
      <c r="X45" s="5174"/>
      <c r="Y45" s="5178"/>
      <c r="Z45" s="5189"/>
      <c r="AA45" s="5174"/>
      <c r="AB45" s="5118" t="s">
        <v>240</v>
      </c>
      <c r="AC45" s="3575" t="s">
        <v>101</v>
      </c>
      <c r="AD45" s="3576" t="s">
        <v>73</v>
      </c>
      <c r="AE45" s="1410"/>
      <c r="AF45" s="3600"/>
      <c r="AG45" s="3591"/>
      <c r="AH45" s="3585"/>
      <c r="AI45" s="3586"/>
      <c r="AJ45" s="3586"/>
      <c r="AK45" s="3595"/>
      <c r="AL45" s="718"/>
      <c r="AM45" s="718"/>
      <c r="AN45" s="718"/>
      <c r="AO45" s="719"/>
      <c r="AP45" s="719"/>
      <c r="AQ45" s="719"/>
      <c r="AR45" s="719"/>
      <c r="AS45" s="720"/>
      <c r="AT45" s="4675">
        <f t="shared" si="2"/>
        <v>0</v>
      </c>
      <c r="AU45" s="4675">
        <f t="shared" si="2"/>
        <v>0</v>
      </c>
      <c r="AV45" s="4675">
        <f t="shared" si="2"/>
        <v>0</v>
      </c>
      <c r="AW45" s="4675">
        <f t="shared" si="2"/>
        <v>0</v>
      </c>
      <c r="AX45" s="4675">
        <f t="shared" si="2"/>
        <v>0</v>
      </c>
      <c r="AZ45" s="1528">
        <f t="shared" si="1"/>
        <v>0</v>
      </c>
    </row>
    <row r="46" spans="1:52" ht="15.75">
      <c r="A46" s="5555"/>
      <c r="B46" s="5168"/>
      <c r="C46" s="2588"/>
      <c r="D46" s="5173"/>
      <c r="E46" s="5183"/>
      <c r="F46" s="5186"/>
      <c r="G46" s="5173"/>
      <c r="H46" s="5183"/>
      <c r="I46" s="5189"/>
      <c r="J46" s="5186"/>
      <c r="K46" s="5178"/>
      <c r="L46" s="5189"/>
      <c r="M46" s="5193"/>
      <c r="N46" s="5189"/>
      <c r="O46" s="5193"/>
      <c r="P46" s="5193"/>
      <c r="Q46" s="5174"/>
      <c r="R46" s="5178"/>
      <c r="S46" s="5189"/>
      <c r="T46" s="5189"/>
      <c r="U46" s="5189"/>
      <c r="V46" s="5189"/>
      <c r="W46" s="5189"/>
      <c r="X46" s="5174"/>
      <c r="Y46" s="5178"/>
      <c r="Z46" s="5189"/>
      <c r="AA46" s="5174"/>
      <c r="AB46" s="5119" t="s">
        <v>241</v>
      </c>
      <c r="AC46" s="3577" t="s">
        <v>101</v>
      </c>
      <c r="AD46" s="3578" t="s">
        <v>74</v>
      </c>
      <c r="AE46" s="1411"/>
      <c r="AF46" s="3601"/>
      <c r="AG46" s="3592"/>
      <c r="AH46" s="3584"/>
      <c r="AI46" s="3584"/>
      <c r="AJ46" s="3584"/>
      <c r="AK46" s="3596"/>
      <c r="AL46" s="721"/>
      <c r="AM46" s="721"/>
      <c r="AN46" s="721"/>
      <c r="AO46" s="722"/>
      <c r="AP46" s="722"/>
      <c r="AQ46" s="722"/>
      <c r="AR46" s="722"/>
      <c r="AS46" s="723"/>
      <c r="AT46" s="4675">
        <f t="shared" si="2"/>
        <v>0</v>
      </c>
      <c r="AU46" s="4675">
        <f t="shared" si="2"/>
        <v>0</v>
      </c>
      <c r="AV46" s="4675">
        <f t="shared" si="2"/>
        <v>0</v>
      </c>
      <c r="AW46" s="4675">
        <f t="shared" si="2"/>
        <v>0</v>
      </c>
      <c r="AX46" s="4675">
        <f t="shared" si="2"/>
        <v>0</v>
      </c>
      <c r="AZ46" s="1528">
        <f t="shared" si="1"/>
        <v>0</v>
      </c>
    </row>
    <row r="47" spans="1:52" ht="15.75">
      <c r="A47" s="5555"/>
      <c r="B47" s="5168"/>
      <c r="C47" s="2588"/>
      <c r="D47" s="5173"/>
      <c r="E47" s="5183"/>
      <c r="F47" s="5186"/>
      <c r="G47" s="5173"/>
      <c r="H47" s="5183"/>
      <c r="I47" s="5189"/>
      <c r="J47" s="5186"/>
      <c r="K47" s="5178"/>
      <c r="L47" s="5189"/>
      <c r="M47" s="5193"/>
      <c r="N47" s="5189"/>
      <c r="O47" s="5193"/>
      <c r="P47" s="5193"/>
      <c r="Q47" s="5174"/>
      <c r="R47" s="5178"/>
      <c r="S47" s="5189"/>
      <c r="T47" s="5189"/>
      <c r="U47" s="5189"/>
      <c r="V47" s="5189"/>
      <c r="W47" s="5189"/>
      <c r="X47" s="5174"/>
      <c r="Y47" s="5178"/>
      <c r="Z47" s="5189"/>
      <c r="AA47" s="5174"/>
      <c r="AB47" s="5118" t="s">
        <v>242</v>
      </c>
      <c r="AC47" s="3575" t="s">
        <v>101</v>
      </c>
      <c r="AD47" s="3576" t="s">
        <v>73</v>
      </c>
      <c r="AE47" s="1410"/>
      <c r="AF47" s="3600"/>
      <c r="AG47" s="3593"/>
      <c r="AH47" s="3587"/>
      <c r="AI47" s="3587"/>
      <c r="AJ47" s="3587"/>
      <c r="AK47" s="3597"/>
      <c r="AL47" s="724"/>
      <c r="AM47" s="724"/>
      <c r="AN47" s="724"/>
      <c r="AO47" s="725"/>
      <c r="AP47" s="725"/>
      <c r="AQ47" s="725"/>
      <c r="AR47" s="725"/>
      <c r="AS47" s="726"/>
      <c r="AT47" s="4675">
        <f t="shared" si="2"/>
        <v>0</v>
      </c>
      <c r="AU47" s="4675">
        <f t="shared" si="2"/>
        <v>0</v>
      </c>
      <c r="AV47" s="4675">
        <f t="shared" si="2"/>
        <v>0</v>
      </c>
      <c r="AW47" s="4675">
        <f t="shared" si="2"/>
        <v>0</v>
      </c>
      <c r="AX47" s="4675">
        <f t="shared" si="2"/>
        <v>0</v>
      </c>
      <c r="AZ47" s="1528">
        <f t="shared" si="1"/>
        <v>0</v>
      </c>
    </row>
    <row r="48" spans="1:52" ht="15" customHeight="1">
      <c r="A48" s="5555"/>
      <c r="B48" s="5168"/>
      <c r="C48" s="2588"/>
      <c r="D48" s="5173"/>
      <c r="E48" s="5183"/>
      <c r="F48" s="5186"/>
      <c r="G48" s="5173"/>
      <c r="H48" s="5183"/>
      <c r="I48" s="5189"/>
      <c r="J48" s="5186"/>
      <c r="K48" s="5178"/>
      <c r="L48" s="5189"/>
      <c r="M48" s="5193"/>
      <c r="N48" s="5189"/>
      <c r="O48" s="5193"/>
      <c r="P48" s="5193"/>
      <c r="Q48" s="5174"/>
      <c r="R48" s="5178"/>
      <c r="S48" s="5189"/>
      <c r="T48" s="5189"/>
      <c r="U48" s="5189"/>
      <c r="V48" s="5189"/>
      <c r="W48" s="5189"/>
      <c r="X48" s="5174"/>
      <c r="Y48" s="5178"/>
      <c r="Z48" s="5189"/>
      <c r="AA48" s="5174"/>
      <c r="AB48" s="5120" t="s">
        <v>234</v>
      </c>
      <c r="AC48" s="3575" t="s">
        <v>101</v>
      </c>
      <c r="AD48" s="3576" t="s">
        <v>73</v>
      </c>
      <c r="AE48" s="1410"/>
      <c r="AF48" s="3600"/>
      <c r="AG48" s="3591"/>
      <c r="AH48" s="3585"/>
      <c r="AI48" s="3586"/>
      <c r="AJ48" s="3586"/>
      <c r="AK48" s="3595"/>
      <c r="AL48" s="718"/>
      <c r="AM48" s="718"/>
      <c r="AN48" s="718"/>
      <c r="AO48" s="719"/>
      <c r="AP48" s="719"/>
      <c r="AQ48" s="719"/>
      <c r="AR48" s="719"/>
      <c r="AS48" s="720"/>
      <c r="AT48" s="4675">
        <f t="shared" si="2"/>
        <v>0</v>
      </c>
      <c r="AU48" s="4675">
        <f t="shared" si="2"/>
        <v>0</v>
      </c>
      <c r="AV48" s="4675">
        <f t="shared" si="2"/>
        <v>0</v>
      </c>
      <c r="AW48" s="4675">
        <f t="shared" si="2"/>
        <v>0</v>
      </c>
      <c r="AX48" s="4675">
        <f t="shared" si="2"/>
        <v>0</v>
      </c>
      <c r="AZ48" s="1528">
        <f t="shared" si="1"/>
        <v>0</v>
      </c>
    </row>
    <row r="49" spans="1:52" ht="16.5" thickBot="1">
      <c r="A49" s="5564"/>
      <c r="B49" s="5170"/>
      <c r="C49" s="5181"/>
      <c r="D49" s="5175"/>
      <c r="E49" s="5184"/>
      <c r="F49" s="5187"/>
      <c r="G49" s="5175"/>
      <c r="H49" s="5184"/>
      <c r="I49" s="5190"/>
      <c r="J49" s="5187"/>
      <c r="K49" s="5179"/>
      <c r="L49" s="5190"/>
      <c r="M49" s="5194"/>
      <c r="N49" s="5190"/>
      <c r="O49" s="5194"/>
      <c r="P49" s="5194"/>
      <c r="Q49" s="5176"/>
      <c r="R49" s="5179"/>
      <c r="S49" s="5190"/>
      <c r="T49" s="5190"/>
      <c r="U49" s="5190"/>
      <c r="V49" s="5190"/>
      <c r="W49" s="5190"/>
      <c r="X49" s="5176"/>
      <c r="Y49" s="5179"/>
      <c r="Z49" s="5190"/>
      <c r="AA49" s="5176"/>
      <c r="AB49" s="5121" t="s">
        <v>233</v>
      </c>
      <c r="AC49" s="3579" t="s">
        <v>101</v>
      </c>
      <c r="AD49" s="3580" t="s">
        <v>73</v>
      </c>
      <c r="AE49" s="1412"/>
      <c r="AF49" s="3602"/>
      <c r="AG49" s="3594"/>
      <c r="AH49" s="3588"/>
      <c r="AI49" s="3589"/>
      <c r="AJ49" s="3590"/>
      <c r="AK49" s="3598"/>
      <c r="AL49" s="2610"/>
      <c r="AM49" s="2611"/>
      <c r="AN49" s="2611"/>
      <c r="AO49" s="2612"/>
      <c r="AP49" s="2612"/>
      <c r="AQ49" s="2612"/>
      <c r="AR49" s="2612"/>
      <c r="AS49" s="415"/>
      <c r="AT49" s="4675">
        <f t="shared" si="2"/>
        <v>0</v>
      </c>
      <c r="AU49" s="4675">
        <f t="shared" si="2"/>
        <v>0</v>
      </c>
      <c r="AV49" s="4675">
        <f t="shared" si="2"/>
        <v>0</v>
      </c>
      <c r="AW49" s="4675">
        <f t="shared" si="2"/>
        <v>0</v>
      </c>
      <c r="AX49" s="4675">
        <f t="shared" si="2"/>
        <v>0</v>
      </c>
      <c r="AZ49" s="1528">
        <f t="shared" si="1"/>
        <v>0</v>
      </c>
    </row>
    <row r="50" spans="1:52" ht="15" customHeight="1">
      <c r="A50" s="5551" t="s">
        <v>41</v>
      </c>
      <c r="B50" s="5257"/>
      <c r="C50" s="2590"/>
      <c r="D50" s="5063"/>
      <c r="E50" s="4016"/>
      <c r="F50" s="4726"/>
      <c r="G50" s="5063"/>
      <c r="H50" s="4016"/>
      <c r="I50" s="4016"/>
      <c r="J50" s="4726"/>
      <c r="K50" s="5063"/>
      <c r="L50" s="4016"/>
      <c r="M50" s="4017"/>
      <c r="N50" s="4016"/>
      <c r="O50" s="4017"/>
      <c r="P50" s="4017"/>
      <c r="Q50" s="2586"/>
      <c r="R50" s="5063"/>
      <c r="S50" s="4016"/>
      <c r="T50" s="4017"/>
      <c r="U50" s="4016"/>
      <c r="V50" s="4017"/>
      <c r="W50" s="4016"/>
      <c r="X50" s="4726"/>
      <c r="Y50" s="5063"/>
      <c r="Z50" s="4016"/>
      <c r="AA50" s="2586"/>
      <c r="AB50" s="5096" t="s">
        <v>256</v>
      </c>
      <c r="AC50" s="276" t="s">
        <v>102</v>
      </c>
      <c r="AD50" s="277" t="s">
        <v>74</v>
      </c>
      <c r="AE50" s="278"/>
      <c r="AF50" s="277"/>
      <c r="AG50" s="261"/>
      <c r="AH50" s="1226"/>
      <c r="AI50" s="1226"/>
      <c r="AJ50" s="1226"/>
      <c r="AK50" s="3688"/>
      <c r="AL50" s="416"/>
      <c r="AM50" s="417"/>
      <c r="AN50" s="416"/>
      <c r="AO50" s="418"/>
      <c r="AP50" s="418"/>
      <c r="AQ50" s="418"/>
      <c r="AR50" s="418"/>
      <c r="AS50" s="805"/>
      <c r="AT50" s="4675">
        <f t="shared" si="2"/>
        <v>0</v>
      </c>
      <c r="AU50" s="4675">
        <f t="shared" si="2"/>
        <v>0</v>
      </c>
      <c r="AV50" s="4675">
        <f t="shared" si="2"/>
        <v>0</v>
      </c>
      <c r="AW50" s="4675">
        <f t="shared" si="2"/>
        <v>0</v>
      </c>
      <c r="AX50" s="4675">
        <f t="shared" si="2"/>
        <v>0</v>
      </c>
      <c r="AZ50" s="1528">
        <f t="shared" si="1"/>
        <v>0</v>
      </c>
    </row>
    <row r="51" spans="1:52" ht="16.5" customHeight="1">
      <c r="A51" s="5552"/>
      <c r="B51" s="3918"/>
      <c r="C51" s="4830"/>
      <c r="D51" s="5079"/>
      <c r="E51" s="3920"/>
      <c r="F51" s="4830"/>
      <c r="G51" s="5079"/>
      <c r="H51" s="3920"/>
      <c r="I51" s="3920"/>
      <c r="J51" s="4830"/>
      <c r="K51" s="5079"/>
      <c r="L51" s="3920"/>
      <c r="M51" s="3920"/>
      <c r="N51" s="3920"/>
      <c r="O51" s="3918"/>
      <c r="P51" s="3918"/>
      <c r="Q51" s="4830"/>
      <c r="R51" s="5079"/>
      <c r="S51" s="3920"/>
      <c r="T51" s="3920"/>
      <c r="U51" s="3920"/>
      <c r="V51" s="3920"/>
      <c r="W51" s="3920"/>
      <c r="X51" s="4830"/>
      <c r="Y51" s="5079"/>
      <c r="Z51" s="3918"/>
      <c r="AA51" s="4830"/>
      <c r="AB51" s="5097" t="s">
        <v>108</v>
      </c>
      <c r="AC51" s="279" t="s">
        <v>102</v>
      </c>
      <c r="AD51" s="275" t="s">
        <v>73</v>
      </c>
      <c r="AE51" s="280"/>
      <c r="AF51" s="273"/>
      <c r="AG51" s="3687"/>
      <c r="AH51" s="83"/>
      <c r="AI51" s="267"/>
      <c r="AJ51" s="267"/>
      <c r="AK51" s="268"/>
      <c r="AL51" s="419"/>
      <c r="AM51" s="390"/>
      <c r="AN51" s="389"/>
      <c r="AO51" s="391"/>
      <c r="AP51" s="391"/>
      <c r="AQ51" s="391"/>
      <c r="AR51" s="391"/>
      <c r="AS51" s="420"/>
      <c r="AT51" s="4675">
        <f t="shared" si="2"/>
        <v>0</v>
      </c>
      <c r="AU51" s="4675">
        <f t="shared" si="2"/>
        <v>0</v>
      </c>
      <c r="AV51" s="4675">
        <f t="shared" si="2"/>
        <v>0</v>
      </c>
      <c r="AW51" s="4675">
        <f t="shared" si="2"/>
        <v>0</v>
      </c>
      <c r="AX51" s="4675">
        <f t="shared" si="2"/>
        <v>0</v>
      </c>
      <c r="AZ51" s="1528">
        <f t="shared" si="1"/>
        <v>0</v>
      </c>
    </row>
    <row r="52" spans="1:52" ht="15.75" customHeight="1">
      <c r="A52" s="5552"/>
      <c r="B52" s="3918"/>
      <c r="C52" s="4830"/>
      <c r="D52" s="5079"/>
      <c r="E52" s="3920"/>
      <c r="F52" s="4830"/>
      <c r="G52" s="5079"/>
      <c r="H52" s="3920"/>
      <c r="I52" s="3920"/>
      <c r="J52" s="4830"/>
      <c r="K52" s="5079"/>
      <c r="L52" s="3920"/>
      <c r="M52" s="3920"/>
      <c r="N52" s="3918"/>
      <c r="O52" s="3920"/>
      <c r="P52" s="3918"/>
      <c r="Q52" s="4830"/>
      <c r="R52" s="5079"/>
      <c r="S52" s="3920"/>
      <c r="T52" s="3920"/>
      <c r="U52" s="3920"/>
      <c r="V52" s="3920"/>
      <c r="W52" s="3920"/>
      <c r="X52" s="4830"/>
      <c r="Y52" s="5079"/>
      <c r="Z52" s="3918"/>
      <c r="AA52" s="4830"/>
      <c r="AB52" s="5097" t="s">
        <v>189</v>
      </c>
      <c r="AC52" s="279" t="s">
        <v>102</v>
      </c>
      <c r="AD52" s="275" t="s">
        <v>74</v>
      </c>
      <c r="AE52" s="274"/>
      <c r="AF52" s="273"/>
      <c r="AG52" s="3687"/>
      <c r="AH52" s="83"/>
      <c r="AI52" s="267"/>
      <c r="AJ52" s="267"/>
      <c r="AK52" s="268"/>
      <c r="AL52" s="419"/>
      <c r="AM52" s="390"/>
      <c r="AN52" s="389"/>
      <c r="AO52" s="391"/>
      <c r="AP52" s="391"/>
      <c r="AQ52" s="391"/>
      <c r="AR52" s="391"/>
      <c r="AS52" s="420"/>
      <c r="AT52" s="4675">
        <f t="shared" si="2"/>
        <v>0</v>
      </c>
      <c r="AU52" s="4675">
        <f t="shared" si="2"/>
        <v>0</v>
      </c>
      <c r="AV52" s="4675">
        <f t="shared" si="2"/>
        <v>0</v>
      </c>
      <c r="AW52" s="4675">
        <f t="shared" si="2"/>
        <v>0</v>
      </c>
      <c r="AX52" s="4675">
        <f t="shared" si="2"/>
        <v>0</v>
      </c>
      <c r="AZ52" s="1528">
        <f t="shared" si="1"/>
        <v>0</v>
      </c>
    </row>
    <row r="53" spans="1:52" ht="20.25" customHeight="1">
      <c r="A53" s="5552"/>
      <c r="B53" s="3918"/>
      <c r="C53" s="4830"/>
      <c r="D53" s="5079"/>
      <c r="E53" s="3920"/>
      <c r="F53" s="4830"/>
      <c r="G53" s="5079"/>
      <c r="H53" s="3920"/>
      <c r="I53" s="3920"/>
      <c r="J53" s="4830"/>
      <c r="K53" s="5079"/>
      <c r="L53" s="3920"/>
      <c r="M53" s="3920"/>
      <c r="N53" s="3918"/>
      <c r="O53" s="3920"/>
      <c r="P53" s="3918"/>
      <c r="Q53" s="4830"/>
      <c r="R53" s="5079"/>
      <c r="S53" s="3920"/>
      <c r="T53" s="3920"/>
      <c r="U53" s="3920"/>
      <c r="V53" s="3920"/>
      <c r="W53" s="3920"/>
      <c r="X53" s="4830"/>
      <c r="Y53" s="5079"/>
      <c r="Z53" s="3918"/>
      <c r="AA53" s="4830"/>
      <c r="AB53" s="5097" t="s">
        <v>190</v>
      </c>
      <c r="AC53" s="279" t="s">
        <v>102</v>
      </c>
      <c r="AD53" s="275" t="s">
        <v>73</v>
      </c>
      <c r="AE53" s="280"/>
      <c r="AF53" s="273"/>
      <c r="AG53" s="268"/>
      <c r="AH53" s="264"/>
      <c r="AI53" s="267"/>
      <c r="AJ53" s="267"/>
      <c r="AK53" s="268"/>
      <c r="AL53" s="419"/>
      <c r="AM53" s="2613"/>
      <c r="AN53" s="2614"/>
      <c r="AO53" s="2615"/>
      <c r="AP53" s="2615"/>
      <c r="AQ53" s="391"/>
      <c r="AR53" s="391"/>
      <c r="AS53" s="805"/>
      <c r="AT53" s="4675">
        <f t="shared" si="2"/>
        <v>0</v>
      </c>
      <c r="AU53" s="4675">
        <f t="shared" si="2"/>
        <v>0</v>
      </c>
      <c r="AV53" s="4675">
        <f t="shared" si="2"/>
        <v>0</v>
      </c>
      <c r="AW53" s="4675">
        <f t="shared" si="2"/>
        <v>0</v>
      </c>
      <c r="AX53" s="4675">
        <f t="shared" si="2"/>
        <v>0</v>
      </c>
      <c r="AZ53" s="1528">
        <f t="shared" si="1"/>
        <v>0</v>
      </c>
    </row>
    <row r="54" spans="1:52" ht="15" customHeight="1">
      <c r="A54" s="5552"/>
      <c r="B54" s="3918"/>
      <c r="C54" s="4830"/>
      <c r="D54" s="5079"/>
      <c r="E54" s="3920"/>
      <c r="F54" s="4830"/>
      <c r="G54" s="5079"/>
      <c r="H54" s="3920"/>
      <c r="I54" s="3920"/>
      <c r="J54" s="4830"/>
      <c r="K54" s="5079"/>
      <c r="L54" s="3920"/>
      <c r="M54" s="3920"/>
      <c r="N54" s="3918"/>
      <c r="O54" s="3920"/>
      <c r="P54" s="3918"/>
      <c r="Q54" s="4830"/>
      <c r="R54" s="5079"/>
      <c r="S54" s="3920"/>
      <c r="T54" s="3920"/>
      <c r="U54" s="3920"/>
      <c r="V54" s="3920"/>
      <c r="W54" s="3920"/>
      <c r="X54" s="4830"/>
      <c r="Y54" s="5079"/>
      <c r="Z54" s="3918"/>
      <c r="AA54" s="4830"/>
      <c r="AB54" s="5098" t="s">
        <v>257</v>
      </c>
      <c r="AC54" s="276" t="s">
        <v>102</v>
      </c>
      <c r="AD54" s="273" t="s">
        <v>73</v>
      </c>
      <c r="AE54" s="280"/>
      <c r="AF54" s="273"/>
      <c r="AG54" s="268"/>
      <c r="AH54" s="264"/>
      <c r="AI54" s="267"/>
      <c r="AJ54" s="267"/>
      <c r="AK54" s="268"/>
      <c r="AL54" s="419"/>
      <c r="AM54" s="390"/>
      <c r="AN54" s="389"/>
      <c r="AO54" s="391"/>
      <c r="AP54" s="391"/>
      <c r="AQ54" s="391"/>
      <c r="AR54" s="391"/>
      <c r="AS54" s="420"/>
      <c r="AT54" s="4675">
        <f t="shared" si="2"/>
        <v>0</v>
      </c>
      <c r="AU54" s="4675">
        <f t="shared" si="2"/>
        <v>0</v>
      </c>
      <c r="AV54" s="4675">
        <f t="shared" si="2"/>
        <v>0</v>
      </c>
      <c r="AW54" s="4675">
        <f t="shared" si="2"/>
        <v>0</v>
      </c>
      <c r="AX54" s="4675">
        <f t="shared" si="2"/>
        <v>0</v>
      </c>
      <c r="AZ54" s="1528">
        <f t="shared" si="1"/>
        <v>0</v>
      </c>
    </row>
    <row r="55" spans="1:52" ht="14.45" customHeight="1">
      <c r="A55" s="5552"/>
      <c r="B55" s="3918"/>
      <c r="C55" s="4830"/>
      <c r="D55" s="5079"/>
      <c r="E55" s="3920"/>
      <c r="F55" s="4830"/>
      <c r="G55" s="5079"/>
      <c r="H55" s="3918"/>
      <c r="I55" s="3920"/>
      <c r="J55" s="4830"/>
      <c r="K55" s="5079"/>
      <c r="L55" s="3918"/>
      <c r="M55" s="3920"/>
      <c r="N55" s="3918"/>
      <c r="O55" s="3920"/>
      <c r="P55" s="3918"/>
      <c r="Q55" s="4830"/>
      <c r="R55" s="5079"/>
      <c r="S55" s="3920"/>
      <c r="T55" s="3920"/>
      <c r="U55" s="3920"/>
      <c r="V55" s="3920"/>
      <c r="W55" s="3920"/>
      <c r="X55" s="4830"/>
      <c r="Y55" s="5079"/>
      <c r="Z55" s="3918"/>
      <c r="AA55" s="4830"/>
      <c r="AB55" s="5098" t="s">
        <v>257</v>
      </c>
      <c r="AC55" s="275" t="s">
        <v>101</v>
      </c>
      <c r="AD55" s="275" t="s">
        <v>73</v>
      </c>
      <c r="AE55" s="280"/>
      <c r="AF55" s="5107"/>
      <c r="AG55" s="268"/>
      <c r="AH55" s="264"/>
      <c r="AI55" s="267"/>
      <c r="AJ55" s="267"/>
      <c r="AK55" s="268"/>
      <c r="AL55" s="419"/>
      <c r="AM55" s="417"/>
      <c r="AN55" s="416"/>
      <c r="AO55" s="418"/>
      <c r="AP55" s="418"/>
      <c r="AQ55" s="418"/>
      <c r="AR55" s="418"/>
      <c r="AS55" s="805"/>
      <c r="AT55" s="4675">
        <f t="shared" si="2"/>
        <v>0</v>
      </c>
      <c r="AU55" s="4675">
        <f t="shared" si="2"/>
        <v>0</v>
      </c>
      <c r="AV55" s="4675">
        <f t="shared" si="2"/>
        <v>0</v>
      </c>
      <c r="AW55" s="4675">
        <f t="shared" si="2"/>
        <v>0</v>
      </c>
      <c r="AX55" s="4675">
        <f t="shared" si="2"/>
        <v>0</v>
      </c>
      <c r="AZ55" s="1528">
        <f t="shared" si="1"/>
        <v>0</v>
      </c>
    </row>
    <row r="56" spans="1:52" ht="14.45" customHeight="1">
      <c r="A56" s="5552"/>
      <c r="B56" s="3918"/>
      <c r="C56" s="4830"/>
      <c r="D56" s="5079"/>
      <c r="E56" s="3920"/>
      <c r="F56" s="4830"/>
      <c r="G56" s="5079"/>
      <c r="H56" s="3920"/>
      <c r="I56" s="3918"/>
      <c r="J56" s="4830"/>
      <c r="K56" s="5079"/>
      <c r="L56" s="3918"/>
      <c r="M56" s="3920"/>
      <c r="N56" s="3918"/>
      <c r="O56" s="3920"/>
      <c r="P56" s="3920"/>
      <c r="Q56" s="4830"/>
      <c r="R56" s="5079"/>
      <c r="S56" s="3918"/>
      <c r="T56" s="3920"/>
      <c r="U56" s="3918"/>
      <c r="V56" s="3920"/>
      <c r="W56" s="3918"/>
      <c r="X56" s="4830"/>
      <c r="Y56" s="5079"/>
      <c r="Z56" s="3918"/>
      <c r="AA56" s="4830"/>
      <c r="AB56" s="5097" t="s">
        <v>258</v>
      </c>
      <c r="AC56" s="5107" t="s">
        <v>101</v>
      </c>
      <c r="AD56" s="5107" t="s">
        <v>73</v>
      </c>
      <c r="AE56" s="5108"/>
      <c r="AF56" s="5107"/>
      <c r="AG56" s="269"/>
      <c r="AH56" s="267"/>
      <c r="AI56" s="267"/>
      <c r="AJ56" s="267"/>
      <c r="AK56" s="268"/>
      <c r="AL56" s="419"/>
      <c r="AM56" s="2613"/>
      <c r="AN56" s="2614"/>
      <c r="AO56" s="2615"/>
      <c r="AP56" s="2615"/>
      <c r="AQ56" s="2615"/>
      <c r="AR56" s="418"/>
      <c r="AS56" s="805"/>
      <c r="AT56" s="4675">
        <f t="shared" si="2"/>
        <v>0</v>
      </c>
      <c r="AU56" s="4675">
        <f t="shared" si="2"/>
        <v>0</v>
      </c>
      <c r="AV56" s="4675">
        <f t="shared" si="2"/>
        <v>0</v>
      </c>
      <c r="AW56" s="4675">
        <f t="shared" si="2"/>
        <v>0</v>
      </c>
      <c r="AX56" s="4675">
        <f t="shared" si="2"/>
        <v>0</v>
      </c>
      <c r="AZ56" s="1528">
        <f t="shared" si="1"/>
        <v>0</v>
      </c>
    </row>
    <row r="57" spans="1:52" ht="14.45" customHeight="1">
      <c r="A57" s="5552"/>
      <c r="B57" s="3918"/>
      <c r="C57" s="2568"/>
      <c r="D57" s="5079"/>
      <c r="E57" s="3920"/>
      <c r="F57" s="4830"/>
      <c r="G57" s="5079"/>
      <c r="H57" s="3920"/>
      <c r="I57" s="3920"/>
      <c r="J57" s="2568"/>
      <c r="K57" s="5079"/>
      <c r="L57" s="3920"/>
      <c r="M57" s="3920"/>
      <c r="N57" s="3918"/>
      <c r="O57" s="3920"/>
      <c r="P57" s="3920"/>
      <c r="Q57" s="2568"/>
      <c r="R57" s="5079"/>
      <c r="S57" s="3920"/>
      <c r="T57" s="3920"/>
      <c r="U57" s="3920"/>
      <c r="V57" s="3920"/>
      <c r="W57" s="3920"/>
      <c r="X57" s="2568"/>
      <c r="Y57" s="5079"/>
      <c r="Z57" s="3918"/>
      <c r="AA57" s="4830"/>
      <c r="AB57" s="5071" t="s">
        <v>259</v>
      </c>
      <c r="AC57" s="5110" t="s">
        <v>101</v>
      </c>
      <c r="AD57" s="4831" t="s">
        <v>73</v>
      </c>
      <c r="AE57" s="5112"/>
      <c r="AF57" s="5110"/>
      <c r="AG57" s="270"/>
      <c r="AH57" s="267"/>
      <c r="AI57" s="267"/>
      <c r="AJ57" s="267"/>
      <c r="AK57" s="268"/>
      <c r="AL57" s="419"/>
      <c r="AM57" s="390"/>
      <c r="AN57" s="389"/>
      <c r="AO57" s="391"/>
      <c r="AP57" s="391"/>
      <c r="AQ57" s="391"/>
      <c r="AR57" s="391"/>
      <c r="AS57" s="805"/>
      <c r="AT57" s="4675">
        <f t="shared" si="2"/>
        <v>0</v>
      </c>
      <c r="AU57" s="4675">
        <f t="shared" si="2"/>
        <v>0</v>
      </c>
      <c r="AV57" s="4675">
        <f t="shared" si="2"/>
        <v>0</v>
      </c>
      <c r="AW57" s="4675">
        <f t="shared" si="2"/>
        <v>0</v>
      </c>
      <c r="AX57" s="4675">
        <f t="shared" si="2"/>
        <v>0</v>
      </c>
      <c r="AZ57" s="1528">
        <f t="shared" si="1"/>
        <v>0</v>
      </c>
    </row>
    <row r="58" spans="1:52" ht="14.45" customHeight="1">
      <c r="A58" s="5552"/>
      <c r="B58" s="3918"/>
      <c r="C58" s="2568"/>
      <c r="D58" s="5079"/>
      <c r="E58" s="3920"/>
      <c r="F58" s="4830"/>
      <c r="G58" s="5079"/>
      <c r="H58" s="3920"/>
      <c r="I58" s="3920"/>
      <c r="J58" s="2568"/>
      <c r="K58" s="5079"/>
      <c r="L58" s="3920"/>
      <c r="M58" s="3920"/>
      <c r="N58" s="3918"/>
      <c r="O58" s="3920"/>
      <c r="P58" s="3918"/>
      <c r="Q58" s="2568"/>
      <c r="R58" s="5079"/>
      <c r="S58" s="3920"/>
      <c r="T58" s="3920"/>
      <c r="U58" s="3918"/>
      <c r="V58" s="3920"/>
      <c r="W58" s="3920"/>
      <c r="X58" s="2568"/>
      <c r="Y58" s="5079"/>
      <c r="Z58" s="3918"/>
      <c r="AA58" s="2568"/>
      <c r="AB58" s="5111" t="s">
        <v>260</v>
      </c>
      <c r="AC58" s="5111" t="s">
        <v>101</v>
      </c>
      <c r="AD58" s="5109" t="s">
        <v>73</v>
      </c>
      <c r="AE58" s="5113"/>
      <c r="AF58" s="5111"/>
      <c r="AG58" s="271"/>
      <c r="AH58" s="266"/>
      <c r="AI58" s="266"/>
      <c r="AJ58" s="266"/>
      <c r="AK58" s="265"/>
      <c r="AL58" s="411"/>
      <c r="AM58" s="2603"/>
      <c r="AN58" s="2608"/>
      <c r="AO58" s="2609"/>
      <c r="AP58" s="2609"/>
      <c r="AQ58" s="412"/>
      <c r="AR58" s="412"/>
      <c r="AS58" s="129"/>
      <c r="AT58" s="4675">
        <f t="shared" si="2"/>
        <v>0</v>
      </c>
      <c r="AU58" s="4675">
        <f t="shared" si="2"/>
        <v>0</v>
      </c>
      <c r="AV58" s="4675">
        <f t="shared" si="2"/>
        <v>0</v>
      </c>
      <c r="AW58" s="4675">
        <f t="shared" si="2"/>
        <v>0</v>
      </c>
      <c r="AX58" s="4675">
        <f t="shared" si="2"/>
        <v>0</v>
      </c>
      <c r="AZ58" s="1528">
        <f t="shared" si="1"/>
        <v>0</v>
      </c>
    </row>
    <row r="59" spans="1:52" ht="15" customHeight="1" thickBot="1">
      <c r="A59" s="5557"/>
      <c r="B59" s="5076"/>
      <c r="C59" s="2568"/>
      <c r="D59" s="5079"/>
      <c r="E59" s="3918"/>
      <c r="F59" s="4830"/>
      <c r="G59" s="5080"/>
      <c r="H59" s="5076"/>
      <c r="I59" s="3918"/>
      <c r="J59" s="2568"/>
      <c r="K59" s="5079"/>
      <c r="L59" s="3920"/>
      <c r="M59" s="3920"/>
      <c r="N59" s="3918"/>
      <c r="O59" s="3920"/>
      <c r="P59" s="3920"/>
      <c r="Q59" s="2568"/>
      <c r="R59" s="5079"/>
      <c r="S59" s="3918"/>
      <c r="T59" s="5083"/>
      <c r="U59" s="3920"/>
      <c r="V59" s="3918"/>
      <c r="W59" s="3920"/>
      <c r="X59" s="2568"/>
      <c r="Y59" s="5079"/>
      <c r="Z59" s="3918"/>
      <c r="AA59" s="2568"/>
      <c r="AB59" s="5101" t="s">
        <v>397</v>
      </c>
      <c r="AC59" s="5103" t="s">
        <v>101</v>
      </c>
      <c r="AD59" s="5103" t="s">
        <v>73</v>
      </c>
      <c r="AE59" s="5114"/>
      <c r="AF59" s="5102"/>
      <c r="AG59" s="272"/>
      <c r="AH59" s="3689"/>
      <c r="AI59" s="3689"/>
      <c r="AJ59" s="3689"/>
      <c r="AK59" s="3690"/>
      <c r="AL59" s="2616"/>
      <c r="AM59" s="421"/>
      <c r="AN59" s="421"/>
      <c r="AO59" s="422"/>
      <c r="AP59" s="422"/>
      <c r="AQ59" s="422"/>
      <c r="AR59" s="422"/>
      <c r="AS59" s="423"/>
      <c r="AT59" s="4675">
        <f t="shared" si="2"/>
        <v>0</v>
      </c>
      <c r="AU59" s="4675">
        <f t="shared" si="2"/>
        <v>0</v>
      </c>
      <c r="AV59" s="4675">
        <f t="shared" si="2"/>
        <v>0</v>
      </c>
      <c r="AW59" s="4675">
        <f t="shared" si="2"/>
        <v>0</v>
      </c>
      <c r="AX59" s="4675">
        <f t="shared" si="2"/>
        <v>0</v>
      </c>
      <c r="AZ59" s="1528">
        <f t="shared" si="1"/>
        <v>0</v>
      </c>
    </row>
    <row r="60" spans="1:52" ht="15.75" customHeight="1">
      <c r="A60" s="5551" t="s">
        <v>42</v>
      </c>
      <c r="B60" s="5224"/>
      <c r="C60" s="5231"/>
      <c r="D60" s="5077"/>
      <c r="E60" s="3523"/>
      <c r="F60" s="5078"/>
      <c r="G60" s="5079"/>
      <c r="H60" s="3918"/>
      <c r="I60" s="3523"/>
      <c r="J60" s="5162"/>
      <c r="K60" s="5077"/>
      <c r="L60" s="3523"/>
      <c r="M60" s="3523"/>
      <c r="N60" s="5082"/>
      <c r="O60" s="5082"/>
      <c r="P60" s="5166"/>
      <c r="Q60" s="5162"/>
      <c r="R60" s="5077"/>
      <c r="S60" s="5166"/>
      <c r="T60" s="3920"/>
      <c r="U60" s="5082"/>
      <c r="V60" s="5082"/>
      <c r="W60" s="5082"/>
      <c r="X60" s="5162"/>
      <c r="Y60" s="5077"/>
      <c r="Z60" s="5082"/>
      <c r="AA60" s="5162"/>
      <c r="AB60" s="5122" t="s">
        <v>202</v>
      </c>
      <c r="AC60" s="3996" t="s">
        <v>72</v>
      </c>
      <c r="AD60" s="5104" t="s">
        <v>73</v>
      </c>
      <c r="AE60" s="5115"/>
      <c r="AF60" s="3995"/>
      <c r="AG60" s="773"/>
      <c r="AH60" s="772"/>
      <c r="AI60" s="772"/>
      <c r="AJ60" s="772"/>
      <c r="AK60" s="773"/>
      <c r="AL60" s="424"/>
      <c r="AM60" s="425"/>
      <c r="AN60" s="426"/>
      <c r="AO60" s="427"/>
      <c r="AP60" s="428"/>
      <c r="AQ60" s="428"/>
      <c r="AR60" s="428"/>
      <c r="AS60" s="429"/>
      <c r="AT60" s="4675">
        <f t="shared" si="2"/>
        <v>0</v>
      </c>
      <c r="AU60" s="4675">
        <f t="shared" si="2"/>
        <v>0</v>
      </c>
      <c r="AV60" s="4675">
        <f t="shared" si="2"/>
        <v>0</v>
      </c>
      <c r="AW60" s="4675">
        <f t="shared" si="2"/>
        <v>0</v>
      </c>
      <c r="AX60" s="4675">
        <f t="shared" si="2"/>
        <v>0</v>
      </c>
      <c r="AZ60" s="1528">
        <f t="shared" si="1"/>
        <v>0</v>
      </c>
    </row>
    <row r="61" spans="1:52" ht="15.75" thickBot="1">
      <c r="A61" s="5557"/>
      <c r="B61" s="5076"/>
      <c r="C61" s="5105"/>
      <c r="D61" s="5080"/>
      <c r="E61" s="5076"/>
      <c r="F61" s="5105"/>
      <c r="G61" s="5080"/>
      <c r="H61" s="5076"/>
      <c r="I61" s="5076"/>
      <c r="J61" s="5105"/>
      <c r="K61" s="5080"/>
      <c r="L61" s="5076"/>
      <c r="M61" s="5076"/>
      <c r="N61" s="5083"/>
      <c r="O61" s="5083"/>
      <c r="P61" s="5106"/>
      <c r="Q61" s="5105"/>
      <c r="R61" s="5080"/>
      <c r="S61" s="5106"/>
      <c r="T61" s="5083"/>
      <c r="U61" s="5083"/>
      <c r="V61" s="5083"/>
      <c r="W61" s="5083"/>
      <c r="X61" s="5105"/>
      <c r="Y61" s="5080"/>
      <c r="Z61" s="5083"/>
      <c r="AA61" s="5105"/>
      <c r="AB61" s="5123" t="s">
        <v>203</v>
      </c>
      <c r="AC61" s="1428" t="s">
        <v>101</v>
      </c>
      <c r="AD61" s="776" t="s">
        <v>122</v>
      </c>
      <c r="AE61" s="777"/>
      <c r="AF61" s="776"/>
      <c r="AG61" s="774"/>
      <c r="AH61" s="775"/>
      <c r="AI61" s="775"/>
      <c r="AJ61" s="775"/>
      <c r="AK61" s="774"/>
      <c r="AL61" s="430"/>
      <c r="AM61" s="431"/>
      <c r="AN61" s="431"/>
      <c r="AO61" s="432"/>
      <c r="AP61" s="432"/>
      <c r="AQ61" s="432"/>
      <c r="AR61" s="432"/>
      <c r="AS61" s="433"/>
      <c r="AT61" s="4675">
        <f t="shared" si="2"/>
        <v>0</v>
      </c>
      <c r="AU61" s="4675">
        <f t="shared" si="2"/>
        <v>0</v>
      </c>
      <c r="AV61" s="4675">
        <f t="shared" si="2"/>
        <v>0</v>
      </c>
      <c r="AW61" s="4675">
        <f t="shared" si="2"/>
        <v>0</v>
      </c>
      <c r="AX61" s="4675">
        <f t="shared" si="2"/>
        <v>0</v>
      </c>
      <c r="AZ61" s="1528">
        <f t="shared" si="1"/>
        <v>0</v>
      </c>
    </row>
    <row r="62" spans="1:52" ht="15" customHeight="1">
      <c r="A62" s="5551" t="s">
        <v>43</v>
      </c>
      <c r="B62" s="5258"/>
      <c r="C62" s="5259"/>
      <c r="D62" s="5060"/>
      <c r="E62" s="5161"/>
      <c r="F62" s="5062"/>
      <c r="G62" s="5060"/>
      <c r="H62" s="5161"/>
      <c r="I62" s="5161"/>
      <c r="J62" s="5062"/>
      <c r="K62" s="5060"/>
      <c r="L62" s="5161"/>
      <c r="M62" s="5161"/>
      <c r="N62" s="5163"/>
      <c r="O62" s="5163"/>
      <c r="P62" s="5164"/>
      <c r="Q62" s="5062"/>
      <c r="R62" s="5060"/>
      <c r="S62" s="5164"/>
      <c r="T62" s="5163"/>
      <c r="U62" s="5163"/>
      <c r="V62" s="5163"/>
      <c r="W62" s="5163"/>
      <c r="X62" s="5062"/>
      <c r="Y62" s="5060"/>
      <c r="Z62" s="5163"/>
      <c r="AA62" s="5062"/>
      <c r="AB62" s="5124" t="s">
        <v>208</v>
      </c>
      <c r="AC62" s="101" t="s">
        <v>102</v>
      </c>
      <c r="AD62" s="1490" t="s">
        <v>73</v>
      </c>
      <c r="AE62" s="189"/>
      <c r="AF62" s="208"/>
      <c r="AG62" s="260"/>
      <c r="AH62" s="222"/>
      <c r="AI62" s="223"/>
      <c r="AJ62" s="223"/>
      <c r="AK62" s="259"/>
      <c r="AL62" s="434"/>
      <c r="AM62" s="435"/>
      <c r="AN62" s="435"/>
      <c r="AO62" s="436"/>
      <c r="AP62" s="436"/>
      <c r="AQ62" s="436"/>
      <c r="AR62" s="436"/>
      <c r="AS62" s="437"/>
      <c r="AT62" s="4675">
        <f t="shared" si="2"/>
        <v>0</v>
      </c>
      <c r="AU62" s="4675">
        <f t="shared" si="2"/>
        <v>0</v>
      </c>
      <c r="AV62" s="4675">
        <f t="shared" si="2"/>
        <v>0</v>
      </c>
      <c r="AW62" s="4675">
        <f t="shared" si="2"/>
        <v>0</v>
      </c>
      <c r="AX62" s="4675">
        <f t="shared" si="2"/>
        <v>0</v>
      </c>
      <c r="AZ62" s="1528">
        <f t="shared" si="1"/>
        <v>0</v>
      </c>
    </row>
    <row r="63" spans="1:52">
      <c r="A63" s="5552"/>
      <c r="B63" s="3918"/>
      <c r="C63" s="2568"/>
      <c r="D63" s="5079"/>
      <c r="E63" s="3918"/>
      <c r="F63" s="2568"/>
      <c r="G63" s="5079"/>
      <c r="H63" s="3918"/>
      <c r="I63" s="3918"/>
      <c r="J63" s="2568"/>
      <c r="K63" s="5079"/>
      <c r="L63" s="3918"/>
      <c r="M63" s="3918"/>
      <c r="N63" s="3920"/>
      <c r="O63" s="3920"/>
      <c r="P63" s="281"/>
      <c r="Q63" s="2568"/>
      <c r="R63" s="5079"/>
      <c r="S63" s="281"/>
      <c r="T63" s="3920"/>
      <c r="U63" s="3920"/>
      <c r="V63" s="3920"/>
      <c r="W63" s="3920"/>
      <c r="X63" s="2568"/>
      <c r="Y63" s="5079"/>
      <c r="Z63" s="3920"/>
      <c r="AA63" s="2568"/>
      <c r="AB63" s="5125" t="s">
        <v>269</v>
      </c>
      <c r="AC63" s="791" t="s">
        <v>102</v>
      </c>
      <c r="AD63" s="273" t="s">
        <v>73</v>
      </c>
      <c r="AE63" s="207"/>
      <c r="AF63" s="205"/>
      <c r="AG63" s="3925"/>
      <c r="AH63" s="116"/>
      <c r="AI63" s="117"/>
      <c r="AJ63" s="117"/>
      <c r="AK63" s="118"/>
      <c r="AL63" s="434"/>
      <c r="AM63" s="435"/>
      <c r="AN63" s="435"/>
      <c r="AO63" s="436"/>
      <c r="AP63" s="436"/>
      <c r="AQ63" s="436"/>
      <c r="AR63" s="436"/>
      <c r="AS63" s="438"/>
      <c r="AT63" s="4675">
        <f t="shared" si="2"/>
        <v>0</v>
      </c>
      <c r="AU63" s="4675">
        <f t="shared" si="2"/>
        <v>0</v>
      </c>
      <c r="AV63" s="4675">
        <f t="shared" si="2"/>
        <v>0</v>
      </c>
      <c r="AW63" s="4675">
        <f t="shared" si="2"/>
        <v>0</v>
      </c>
      <c r="AX63" s="4675">
        <f t="shared" si="2"/>
        <v>0</v>
      </c>
      <c r="AZ63" s="1528">
        <f t="shared" si="1"/>
        <v>0</v>
      </c>
    </row>
    <row r="64" spans="1:52" ht="15" customHeight="1">
      <c r="A64" s="5552"/>
      <c r="B64" s="3918"/>
      <c r="C64" s="2568"/>
      <c r="D64" s="5079"/>
      <c r="E64" s="3918"/>
      <c r="F64" s="2568"/>
      <c r="G64" s="5079"/>
      <c r="H64" s="3918"/>
      <c r="I64" s="3918"/>
      <c r="J64" s="2568"/>
      <c r="K64" s="5079"/>
      <c r="L64" s="3918"/>
      <c r="M64" s="3918"/>
      <c r="N64" s="3920"/>
      <c r="O64" s="3920"/>
      <c r="P64" s="281"/>
      <c r="Q64" s="2568"/>
      <c r="R64" s="5079"/>
      <c r="S64" s="281"/>
      <c r="T64" s="3920"/>
      <c r="U64" s="3920"/>
      <c r="V64" s="3920"/>
      <c r="W64" s="3920"/>
      <c r="X64" s="2568"/>
      <c r="Y64" s="5079"/>
      <c r="Z64" s="3920"/>
      <c r="AA64" s="2568"/>
      <c r="AB64" s="5126" t="s">
        <v>196</v>
      </c>
      <c r="AC64" s="150" t="s">
        <v>101</v>
      </c>
      <c r="AD64" s="150" t="s">
        <v>73</v>
      </c>
      <c r="AE64" s="206"/>
      <c r="AF64" s="210"/>
      <c r="AG64" s="3926"/>
      <c r="AH64" s="119"/>
      <c r="AI64" s="120"/>
      <c r="AJ64" s="120"/>
      <c r="AK64" s="121"/>
      <c r="AL64" s="439"/>
      <c r="AM64" s="440"/>
      <c r="AN64" s="440"/>
      <c r="AO64" s="441"/>
      <c r="AP64" s="441"/>
      <c r="AQ64" s="441"/>
      <c r="AR64" s="441"/>
      <c r="AS64" s="442"/>
      <c r="AT64" s="4675">
        <f t="shared" si="2"/>
        <v>0</v>
      </c>
      <c r="AU64" s="4675">
        <f t="shared" si="2"/>
        <v>0</v>
      </c>
      <c r="AV64" s="4675">
        <f t="shared" si="2"/>
        <v>0</v>
      </c>
      <c r="AW64" s="4675">
        <f t="shared" si="2"/>
        <v>0</v>
      </c>
      <c r="AX64" s="4675">
        <f t="shared" si="2"/>
        <v>0</v>
      </c>
      <c r="AZ64" s="1528">
        <f t="shared" si="1"/>
        <v>0</v>
      </c>
    </row>
    <row r="65" spans="1:52" ht="15.75" thickBot="1">
      <c r="A65" s="5557"/>
      <c r="B65" s="5076"/>
      <c r="C65" s="5105"/>
      <c r="D65" s="5080"/>
      <c r="E65" s="5076"/>
      <c r="F65" s="5105"/>
      <c r="G65" s="5080"/>
      <c r="H65" s="5076"/>
      <c r="I65" s="5076"/>
      <c r="J65" s="5105"/>
      <c r="K65" s="5080"/>
      <c r="L65" s="5076"/>
      <c r="M65" s="5076"/>
      <c r="N65" s="5083"/>
      <c r="O65" s="5083"/>
      <c r="P65" s="5106"/>
      <c r="Q65" s="5105"/>
      <c r="R65" s="5080"/>
      <c r="S65" s="5106"/>
      <c r="T65" s="5083"/>
      <c r="U65" s="5083"/>
      <c r="V65" s="5083"/>
      <c r="W65" s="5083"/>
      <c r="X65" s="5105"/>
      <c r="Y65" s="5080"/>
      <c r="Z65" s="5083"/>
      <c r="AA65" s="5105"/>
      <c r="AB65" s="5127" t="s">
        <v>128</v>
      </c>
      <c r="AC65" s="151" t="s">
        <v>101</v>
      </c>
      <c r="AD65" s="152" t="s">
        <v>73</v>
      </c>
      <c r="AE65" s="243"/>
      <c r="AF65" s="209"/>
      <c r="AG65" s="3927"/>
      <c r="AH65" s="122"/>
      <c r="AI65" s="123"/>
      <c r="AJ65" s="123"/>
      <c r="AK65" s="124"/>
      <c r="AL65" s="443"/>
      <c r="AM65" s="444"/>
      <c r="AN65" s="444"/>
      <c r="AO65" s="445"/>
      <c r="AP65" s="445"/>
      <c r="AQ65" s="445"/>
      <c r="AR65" s="445"/>
      <c r="AS65" s="446"/>
      <c r="AT65" s="4675">
        <f t="shared" si="2"/>
        <v>0</v>
      </c>
      <c r="AU65" s="4675">
        <f t="shared" si="2"/>
        <v>0</v>
      </c>
      <c r="AV65" s="4675">
        <f t="shared" si="2"/>
        <v>0</v>
      </c>
      <c r="AW65" s="4675">
        <f t="shared" si="2"/>
        <v>0</v>
      </c>
      <c r="AX65" s="4675">
        <f t="shared" si="2"/>
        <v>0</v>
      </c>
      <c r="AZ65" s="1528">
        <f t="shared" si="1"/>
        <v>0</v>
      </c>
    </row>
    <row r="66" spans="1:52" ht="15.75" customHeight="1">
      <c r="A66" s="5551" t="s">
        <v>44</v>
      </c>
      <c r="B66" s="5195"/>
      <c r="C66" s="2570"/>
      <c r="D66" s="3924"/>
      <c r="E66" s="3924"/>
      <c r="F66" s="3686"/>
      <c r="G66" s="3924"/>
      <c r="H66" s="3924"/>
      <c r="I66" s="3924"/>
      <c r="J66" s="5165"/>
      <c r="K66" s="3924"/>
      <c r="L66" s="3924"/>
      <c r="M66" s="3924"/>
      <c r="N66" s="789"/>
      <c r="O66" s="789"/>
      <c r="P66" s="3924"/>
      <c r="Q66" s="5165"/>
      <c r="R66" s="3924"/>
      <c r="S66" s="1552"/>
      <c r="T66" s="789"/>
      <c r="U66" s="3924"/>
      <c r="V66" s="3924"/>
      <c r="W66" s="789"/>
      <c r="X66" s="5062"/>
      <c r="Y66" s="5060"/>
      <c r="Z66" s="5163"/>
      <c r="AA66" s="5062"/>
      <c r="AB66" s="5128" t="s">
        <v>210</v>
      </c>
      <c r="AC66" s="1321" t="s">
        <v>101</v>
      </c>
      <c r="AD66" s="3787" t="s">
        <v>73</v>
      </c>
      <c r="AE66" s="1349"/>
      <c r="AF66" s="1350"/>
      <c r="AG66" s="3772"/>
      <c r="AH66" s="3773"/>
      <c r="AI66" s="3774"/>
      <c r="AJ66" s="3774"/>
      <c r="AK66" s="3775"/>
      <c r="AL66" s="1351"/>
      <c r="AM66" s="447"/>
      <c r="AN66" s="2617"/>
      <c r="AO66" s="2604"/>
      <c r="AP66" s="448"/>
      <c r="AQ66" s="448"/>
      <c r="AR66" s="2604"/>
      <c r="AS66" s="449"/>
      <c r="AT66" s="4675">
        <f t="shared" si="2"/>
        <v>0</v>
      </c>
      <c r="AU66" s="4675">
        <f t="shared" si="2"/>
        <v>0</v>
      </c>
      <c r="AV66" s="4675">
        <f t="shared" si="2"/>
        <v>0</v>
      </c>
      <c r="AW66" s="4675">
        <f t="shared" si="2"/>
        <v>0</v>
      </c>
      <c r="AX66" s="4675">
        <f t="shared" si="2"/>
        <v>0</v>
      </c>
      <c r="AZ66" s="1528">
        <f>O66+V66</f>
        <v>0</v>
      </c>
    </row>
    <row r="67" spans="1:52" ht="15.75">
      <c r="A67" s="5552"/>
      <c r="B67" s="5063"/>
      <c r="C67" s="2586"/>
      <c r="D67" s="4016"/>
      <c r="E67" s="4016"/>
      <c r="F67" s="4726"/>
      <c r="G67" s="4017"/>
      <c r="H67" s="4016"/>
      <c r="I67" s="4016"/>
      <c r="J67" s="4726"/>
      <c r="K67" s="4017"/>
      <c r="L67" s="4016"/>
      <c r="M67" s="4016"/>
      <c r="N67" s="4017"/>
      <c r="O67" s="4016"/>
      <c r="P67" s="4017"/>
      <c r="Q67" s="4726"/>
      <c r="R67" s="4017"/>
      <c r="S67" s="4020"/>
      <c r="T67" s="4016"/>
      <c r="U67" s="4017"/>
      <c r="V67" s="4016"/>
      <c r="W67" s="4016"/>
      <c r="X67" s="2586"/>
      <c r="Y67" s="5063"/>
      <c r="Z67" s="4017"/>
      <c r="AA67" s="4726"/>
      <c r="AB67" s="5073" t="s">
        <v>398</v>
      </c>
      <c r="AC67" s="1250" t="s">
        <v>101</v>
      </c>
      <c r="AD67" s="1251" t="s">
        <v>73</v>
      </c>
      <c r="AE67" s="1352"/>
      <c r="AF67" s="1353"/>
      <c r="AG67" s="3776"/>
      <c r="AH67" s="3777"/>
      <c r="AI67" s="3778"/>
      <c r="AJ67" s="3778"/>
      <c r="AK67" s="3779"/>
      <c r="AL67" s="1351"/>
      <c r="AM67" s="447"/>
      <c r="AN67" s="99"/>
      <c r="AO67" s="2618"/>
      <c r="AP67" s="450"/>
      <c r="AQ67" s="450"/>
      <c r="AR67" s="2618"/>
      <c r="AS67" s="169"/>
      <c r="AT67" s="4675">
        <f t="shared" si="2"/>
        <v>0</v>
      </c>
      <c r="AU67" s="4675">
        <f t="shared" si="2"/>
        <v>0</v>
      </c>
      <c r="AV67" s="4675">
        <f t="shared" si="2"/>
        <v>0</v>
      </c>
      <c r="AW67" s="4675">
        <f t="shared" si="2"/>
        <v>0</v>
      </c>
      <c r="AX67" s="4675">
        <f t="shared" si="2"/>
        <v>0</v>
      </c>
      <c r="AZ67" s="1528">
        <f t="shared" ref="AZ67:AZ130" si="3">O67+V67</f>
        <v>0</v>
      </c>
    </row>
    <row r="68" spans="1:52" ht="15" customHeight="1">
      <c r="A68" s="5552"/>
      <c r="B68" s="5063"/>
      <c r="C68" s="2586"/>
      <c r="D68" s="4016"/>
      <c r="E68" s="4016"/>
      <c r="F68" s="4726"/>
      <c r="G68" s="4017"/>
      <c r="H68" s="4016"/>
      <c r="I68" s="4016"/>
      <c r="J68" s="4726"/>
      <c r="K68" s="4017"/>
      <c r="L68" s="4016"/>
      <c r="M68" s="4016"/>
      <c r="N68" s="4017"/>
      <c r="O68" s="4016"/>
      <c r="P68" s="4017"/>
      <c r="Q68" s="4726"/>
      <c r="R68" s="4017"/>
      <c r="S68" s="4020"/>
      <c r="T68" s="4016"/>
      <c r="U68" s="4017"/>
      <c r="V68" s="4016"/>
      <c r="W68" s="4016"/>
      <c r="X68" s="2586"/>
      <c r="Y68" s="5063"/>
      <c r="Z68" s="4017"/>
      <c r="AA68" s="4726"/>
      <c r="AB68" s="5129" t="s">
        <v>207</v>
      </c>
      <c r="AC68" s="1250" t="s">
        <v>72</v>
      </c>
      <c r="AD68" s="1251" t="s">
        <v>74</v>
      </c>
      <c r="AE68" s="1352"/>
      <c r="AF68" s="1353"/>
      <c r="AG68" s="3780"/>
      <c r="AH68" s="3781"/>
      <c r="AI68" s="3782"/>
      <c r="AJ68" s="3782"/>
      <c r="AK68" s="3783"/>
      <c r="AL68" s="1351"/>
      <c r="AM68" s="447"/>
      <c r="AN68" s="2619"/>
      <c r="AO68" s="2605"/>
      <c r="AP68" s="450"/>
      <c r="AQ68" s="450"/>
      <c r="AR68" s="2618"/>
      <c r="AS68" s="409"/>
      <c r="AT68" s="4675">
        <f t="shared" si="2"/>
        <v>0</v>
      </c>
      <c r="AU68" s="4675">
        <f t="shared" si="2"/>
        <v>0</v>
      </c>
      <c r="AV68" s="4675">
        <f t="shared" si="2"/>
        <v>0</v>
      </c>
      <c r="AW68" s="4675">
        <f t="shared" si="2"/>
        <v>0</v>
      </c>
      <c r="AX68" s="4675">
        <f t="shared" si="2"/>
        <v>0</v>
      </c>
      <c r="AZ68" s="1528">
        <f t="shared" si="3"/>
        <v>0</v>
      </c>
    </row>
    <row r="69" spans="1:52" ht="15.75">
      <c r="A69" s="5552"/>
      <c r="B69" s="5063"/>
      <c r="C69" s="2586"/>
      <c r="D69" s="4016"/>
      <c r="E69" s="4016"/>
      <c r="F69" s="4726"/>
      <c r="G69" s="4017"/>
      <c r="H69" s="4016"/>
      <c r="I69" s="4017"/>
      <c r="J69" s="4726"/>
      <c r="K69" s="4017"/>
      <c r="L69" s="4016"/>
      <c r="M69" s="4016"/>
      <c r="N69" s="4017"/>
      <c r="O69" s="4016"/>
      <c r="P69" s="4017"/>
      <c r="Q69" s="4726"/>
      <c r="R69" s="4017"/>
      <c r="S69" s="4020"/>
      <c r="T69" s="4016"/>
      <c r="U69" s="4017"/>
      <c r="V69" s="4016"/>
      <c r="W69" s="4016"/>
      <c r="X69" s="2586"/>
      <c r="Y69" s="5063"/>
      <c r="Z69" s="4017"/>
      <c r="AA69" s="4726"/>
      <c r="AB69" s="5073" t="s">
        <v>208</v>
      </c>
      <c r="AC69" s="1338" t="s">
        <v>101</v>
      </c>
      <c r="AD69" s="1339" t="s">
        <v>73</v>
      </c>
      <c r="AE69" s="4247"/>
      <c r="AF69" s="1337"/>
      <c r="AG69" s="3776"/>
      <c r="AH69" s="3777"/>
      <c r="AI69" s="3778"/>
      <c r="AJ69" s="3778"/>
      <c r="AK69" s="3779"/>
      <c r="AL69" s="1354"/>
      <c r="AM69" s="727"/>
      <c r="AN69" s="727"/>
      <c r="AO69" s="728"/>
      <c r="AP69" s="728"/>
      <c r="AQ69" s="728"/>
      <c r="AR69" s="728"/>
      <c r="AS69" s="729"/>
      <c r="AT69" s="4675">
        <f t="shared" si="2"/>
        <v>0</v>
      </c>
      <c r="AU69" s="4675">
        <f t="shared" si="2"/>
        <v>0</v>
      </c>
      <c r="AV69" s="4675">
        <f t="shared" si="2"/>
        <v>0</v>
      </c>
      <c r="AW69" s="4675">
        <f t="shared" si="2"/>
        <v>0</v>
      </c>
      <c r="AX69" s="4675">
        <f t="shared" si="2"/>
        <v>0</v>
      </c>
      <c r="AZ69" s="1528">
        <f t="shared" si="3"/>
        <v>0</v>
      </c>
    </row>
    <row r="70" spans="1:52" ht="15" customHeight="1">
      <c r="A70" s="5552"/>
      <c r="B70" s="4017"/>
      <c r="C70" s="2586"/>
      <c r="D70" s="4016"/>
      <c r="E70" s="4016"/>
      <c r="F70" s="4726"/>
      <c r="G70" s="4017"/>
      <c r="H70" s="4016"/>
      <c r="I70" s="4016"/>
      <c r="J70" s="2586"/>
      <c r="K70" s="4017"/>
      <c r="L70" s="4016"/>
      <c r="M70" s="4016"/>
      <c r="N70" s="4017"/>
      <c r="O70" s="4016"/>
      <c r="P70" s="4017"/>
      <c r="Q70" s="4726"/>
      <c r="R70" s="4017"/>
      <c r="S70" s="4020"/>
      <c r="T70" s="4016"/>
      <c r="U70" s="4017"/>
      <c r="V70" s="4016"/>
      <c r="W70" s="4016"/>
      <c r="X70" s="4726"/>
      <c r="Y70" s="5063"/>
      <c r="Z70" s="4017"/>
      <c r="AA70" s="4726"/>
      <c r="AB70" s="5072" t="s">
        <v>128</v>
      </c>
      <c r="AC70" s="1340" t="s">
        <v>72</v>
      </c>
      <c r="AD70" s="1341" t="s">
        <v>73</v>
      </c>
      <c r="AE70" s="1355"/>
      <c r="AF70" s="1356"/>
      <c r="AG70" s="3784"/>
      <c r="AH70" s="3785"/>
      <c r="AI70" s="3786"/>
      <c r="AJ70" s="3786"/>
      <c r="AK70" s="1312"/>
      <c r="AL70" s="1357"/>
      <c r="AM70" s="413"/>
      <c r="AN70" s="451"/>
      <c r="AO70" s="2620"/>
      <c r="AP70" s="452"/>
      <c r="AQ70" s="452"/>
      <c r="AR70" s="2620"/>
      <c r="AS70" s="393"/>
      <c r="AT70" s="4675">
        <f t="shared" si="2"/>
        <v>0</v>
      </c>
      <c r="AU70" s="4675">
        <f t="shared" si="2"/>
        <v>0</v>
      </c>
      <c r="AV70" s="4675">
        <f t="shared" si="2"/>
        <v>0</v>
      </c>
      <c r="AW70" s="4675">
        <f t="shared" si="2"/>
        <v>0</v>
      </c>
      <c r="AX70" s="4675">
        <f t="shared" si="2"/>
        <v>0</v>
      </c>
      <c r="AZ70" s="1528">
        <f t="shared" si="3"/>
        <v>0</v>
      </c>
    </row>
    <row r="71" spans="1:52" ht="15.75">
      <c r="A71" s="5552"/>
      <c r="B71" s="4017"/>
      <c r="C71" s="2586"/>
      <c r="D71" s="4016"/>
      <c r="E71" s="4016"/>
      <c r="F71" s="2586"/>
      <c r="G71" s="4017"/>
      <c r="H71" s="4016"/>
      <c r="I71" s="4016"/>
      <c r="J71" s="2586"/>
      <c r="K71" s="4017"/>
      <c r="L71" s="4016"/>
      <c r="M71" s="4016"/>
      <c r="N71" s="4017"/>
      <c r="O71" s="4016"/>
      <c r="P71" s="4017"/>
      <c r="Q71" s="4726"/>
      <c r="R71" s="4017"/>
      <c r="S71" s="4020"/>
      <c r="T71" s="4016"/>
      <c r="U71" s="4017"/>
      <c r="V71" s="4016"/>
      <c r="W71" s="4016"/>
      <c r="X71" s="4726"/>
      <c r="Y71" s="5063"/>
      <c r="Z71" s="4017"/>
      <c r="AA71" s="4726"/>
      <c r="AB71" s="5130" t="s">
        <v>348</v>
      </c>
      <c r="AC71" s="1341" t="s">
        <v>101</v>
      </c>
      <c r="AD71" s="1341" t="s">
        <v>73</v>
      </c>
      <c r="AE71" s="1355"/>
      <c r="AF71" s="1356"/>
      <c r="AG71" s="1554"/>
      <c r="AH71" s="1555"/>
      <c r="AI71" s="1556"/>
      <c r="AJ71" s="1556"/>
      <c r="AK71" s="1557"/>
      <c r="AL71" s="2665"/>
      <c r="AM71" s="2645"/>
      <c r="AN71" s="2645"/>
      <c r="AO71" s="1558"/>
      <c r="AP71" s="2646"/>
      <c r="AQ71" s="2646"/>
      <c r="AR71" s="1558"/>
      <c r="AS71" s="1559"/>
      <c r="AT71" s="4675">
        <f t="shared" si="2"/>
        <v>0</v>
      </c>
      <c r="AU71" s="4675">
        <f t="shared" si="2"/>
        <v>0</v>
      </c>
      <c r="AV71" s="4675">
        <f t="shared" si="2"/>
        <v>0</v>
      </c>
      <c r="AW71" s="4675">
        <f t="shared" si="2"/>
        <v>0</v>
      </c>
      <c r="AX71" s="4675">
        <f t="shared" si="2"/>
        <v>0</v>
      </c>
      <c r="AZ71" s="1528">
        <f t="shared" si="3"/>
        <v>0</v>
      </c>
    </row>
    <row r="72" spans="1:52" ht="15.75">
      <c r="A72" s="5552"/>
      <c r="B72" s="4017"/>
      <c r="C72" s="2586"/>
      <c r="D72" s="4016"/>
      <c r="E72" s="4016"/>
      <c r="F72" s="4726"/>
      <c r="G72" s="4017"/>
      <c r="H72" s="4016"/>
      <c r="I72" s="4016"/>
      <c r="J72" s="2586"/>
      <c r="K72" s="4017"/>
      <c r="L72" s="4016"/>
      <c r="M72" s="4016"/>
      <c r="N72" s="4017"/>
      <c r="O72" s="4016"/>
      <c r="P72" s="4017"/>
      <c r="Q72" s="4726"/>
      <c r="R72" s="4017"/>
      <c r="S72" s="4020"/>
      <c r="T72" s="4016"/>
      <c r="U72" s="4017"/>
      <c r="V72" s="4016"/>
      <c r="W72" s="4016"/>
      <c r="X72" s="4726"/>
      <c r="Y72" s="5063"/>
      <c r="Z72" s="4017"/>
      <c r="AA72" s="4726"/>
      <c r="AB72" s="5131" t="s">
        <v>209</v>
      </c>
      <c r="AC72" s="1290" t="s">
        <v>101</v>
      </c>
      <c r="AD72" s="1341" t="s">
        <v>73</v>
      </c>
      <c r="AE72" s="1233"/>
      <c r="AF72" s="1289"/>
      <c r="AG72" s="1313"/>
      <c r="AH72" s="1314"/>
      <c r="AI72" s="1315"/>
      <c r="AJ72" s="1315"/>
      <c r="AK72" s="1316"/>
      <c r="AL72" s="1358"/>
      <c r="AM72" s="413"/>
      <c r="AN72" s="413"/>
      <c r="AO72" s="414"/>
      <c r="AP72" s="414"/>
      <c r="AQ72" s="414"/>
      <c r="AR72" s="414"/>
      <c r="AS72" s="393"/>
      <c r="AT72" s="4675">
        <f t="shared" si="2"/>
        <v>0</v>
      </c>
      <c r="AU72" s="4675">
        <f t="shared" si="2"/>
        <v>0</v>
      </c>
      <c r="AV72" s="4675">
        <f t="shared" si="2"/>
        <v>0</v>
      </c>
      <c r="AW72" s="4675">
        <f t="shared" si="2"/>
        <v>0</v>
      </c>
      <c r="AX72" s="4675">
        <f t="shared" si="2"/>
        <v>0</v>
      </c>
      <c r="AZ72" s="1528">
        <f t="shared" si="3"/>
        <v>0</v>
      </c>
    </row>
    <row r="73" spans="1:52" ht="15.75">
      <c r="A73" s="5552"/>
      <c r="B73" s="4017"/>
      <c r="C73" s="2586"/>
      <c r="D73" s="4016"/>
      <c r="E73" s="4016"/>
      <c r="F73" s="4726"/>
      <c r="G73" s="4017"/>
      <c r="H73" s="4016"/>
      <c r="I73" s="4016"/>
      <c r="J73" s="4726"/>
      <c r="K73" s="4017"/>
      <c r="L73" s="4016"/>
      <c r="M73" s="4016"/>
      <c r="N73" s="4017"/>
      <c r="O73" s="4016"/>
      <c r="P73" s="4017"/>
      <c r="Q73" s="4726"/>
      <c r="R73" s="4017"/>
      <c r="S73" s="4020"/>
      <c r="T73" s="4016"/>
      <c r="U73" s="4017"/>
      <c r="V73" s="4016"/>
      <c r="W73" s="4016"/>
      <c r="X73" s="4726"/>
      <c r="Y73" s="5063"/>
      <c r="Z73" s="4017"/>
      <c r="AA73" s="4726"/>
      <c r="AB73" s="5071" t="s">
        <v>187</v>
      </c>
      <c r="AC73" s="1342" t="s">
        <v>72</v>
      </c>
      <c r="AD73" s="1343" t="s">
        <v>73</v>
      </c>
      <c r="AE73" s="1359"/>
      <c r="AF73" s="1360"/>
      <c r="AG73" s="1322"/>
      <c r="AH73" s="1323"/>
      <c r="AI73" s="1324"/>
      <c r="AJ73" s="1325"/>
      <c r="AK73" s="1326"/>
      <c r="AL73" s="1361"/>
      <c r="AM73" s="453"/>
      <c r="AN73" s="413"/>
      <c r="AO73" s="414"/>
      <c r="AP73" s="414"/>
      <c r="AQ73" s="414"/>
      <c r="AR73" s="454"/>
      <c r="AS73" s="455"/>
      <c r="AT73" s="4675">
        <f t="shared" si="2"/>
        <v>0</v>
      </c>
      <c r="AU73" s="4675">
        <f t="shared" si="2"/>
        <v>0</v>
      </c>
      <c r="AV73" s="4675">
        <f t="shared" si="2"/>
        <v>0</v>
      </c>
      <c r="AW73" s="4675">
        <f t="shared" si="2"/>
        <v>0</v>
      </c>
      <c r="AX73" s="4675">
        <f t="shared" si="2"/>
        <v>0</v>
      </c>
      <c r="AZ73" s="1528">
        <f t="shared" si="3"/>
        <v>0</v>
      </c>
    </row>
    <row r="74" spans="1:52" ht="19.899999999999999" customHeight="1">
      <c r="A74" s="5552"/>
      <c r="B74" s="4017"/>
      <c r="C74" s="2586"/>
      <c r="D74" s="4016"/>
      <c r="E74" s="4016"/>
      <c r="F74" s="4726"/>
      <c r="G74" s="4017"/>
      <c r="H74" s="4016"/>
      <c r="I74" s="4016"/>
      <c r="J74" s="4726"/>
      <c r="K74" s="4017"/>
      <c r="L74" s="4016"/>
      <c r="M74" s="4016"/>
      <c r="N74" s="4017"/>
      <c r="O74" s="4016"/>
      <c r="P74" s="4017"/>
      <c r="Q74" s="4726"/>
      <c r="R74" s="4017"/>
      <c r="S74" s="4020"/>
      <c r="T74" s="4016"/>
      <c r="U74" s="4017"/>
      <c r="V74" s="4016"/>
      <c r="W74" s="4016"/>
      <c r="X74" s="4726"/>
      <c r="Y74" s="5063"/>
      <c r="Z74" s="4017"/>
      <c r="AA74" s="4726"/>
      <c r="AB74" s="5129" t="s">
        <v>407</v>
      </c>
      <c r="AC74" s="1344" t="s">
        <v>72</v>
      </c>
      <c r="AD74" s="1345" t="s">
        <v>73</v>
      </c>
      <c r="AE74" s="1362"/>
      <c r="AF74" s="1363"/>
      <c r="AG74" s="3780"/>
      <c r="AH74" s="3781"/>
      <c r="AI74" s="3782"/>
      <c r="AJ74" s="3782"/>
      <c r="AK74" s="3783"/>
      <c r="AL74" s="1364"/>
      <c r="AM74" s="456"/>
      <c r="AN74" s="398"/>
      <c r="AO74" s="100"/>
      <c r="AP74" s="399"/>
      <c r="AQ74" s="399"/>
      <c r="AR74" s="100"/>
      <c r="AS74" s="457"/>
      <c r="AT74" s="4675">
        <f t="shared" si="2"/>
        <v>0</v>
      </c>
      <c r="AU74" s="4675">
        <f t="shared" si="2"/>
        <v>0</v>
      </c>
      <c r="AV74" s="4675">
        <f t="shared" si="2"/>
        <v>0</v>
      </c>
      <c r="AW74" s="4675">
        <f t="shared" si="2"/>
        <v>0</v>
      </c>
      <c r="AX74" s="4675">
        <f t="shared" si="2"/>
        <v>0</v>
      </c>
      <c r="AZ74" s="1528">
        <f t="shared" si="3"/>
        <v>0</v>
      </c>
    </row>
    <row r="75" spans="1:52" ht="15.75">
      <c r="A75" s="5552"/>
      <c r="B75" s="4017"/>
      <c r="C75" s="2586"/>
      <c r="D75" s="4016"/>
      <c r="E75" s="4016"/>
      <c r="F75" s="4726"/>
      <c r="G75" s="4017"/>
      <c r="H75" s="4016"/>
      <c r="I75" s="4016"/>
      <c r="J75" s="4726"/>
      <c r="K75" s="4017"/>
      <c r="L75" s="4016"/>
      <c r="M75" s="4016"/>
      <c r="N75" s="4017"/>
      <c r="O75" s="4016"/>
      <c r="P75" s="4016"/>
      <c r="Q75" s="4726"/>
      <c r="R75" s="4017"/>
      <c r="S75" s="4020"/>
      <c r="T75" s="4016"/>
      <c r="U75" s="4017"/>
      <c r="V75" s="4016"/>
      <c r="W75" s="4016"/>
      <c r="X75" s="4726"/>
      <c r="Y75" s="5063"/>
      <c r="Z75" s="4017"/>
      <c r="AA75" s="4726"/>
      <c r="AB75" s="5132" t="s">
        <v>199</v>
      </c>
      <c r="AC75" s="1346" t="s">
        <v>72</v>
      </c>
      <c r="AD75" s="1347" t="s">
        <v>73</v>
      </c>
      <c r="AE75" s="1365"/>
      <c r="AF75" s="1366"/>
      <c r="AG75" s="1317"/>
      <c r="AH75" s="1318"/>
      <c r="AI75" s="1319"/>
      <c r="AJ75" s="1319"/>
      <c r="AK75" s="1320"/>
      <c r="AL75" s="1367"/>
      <c r="AM75" s="456"/>
      <c r="AN75" s="2623"/>
      <c r="AO75" s="2624"/>
      <c r="AP75" s="2625"/>
      <c r="AQ75" s="2625"/>
      <c r="AR75" s="2624"/>
      <c r="AS75" s="458"/>
      <c r="AT75" s="4675">
        <f t="shared" si="2"/>
        <v>0</v>
      </c>
      <c r="AU75" s="4675">
        <f t="shared" si="2"/>
        <v>0</v>
      </c>
      <c r="AV75" s="4675">
        <f t="shared" si="2"/>
        <v>0</v>
      </c>
      <c r="AW75" s="4675">
        <f t="shared" si="2"/>
        <v>0</v>
      </c>
      <c r="AX75" s="4675">
        <f t="shared" si="2"/>
        <v>0</v>
      </c>
      <c r="AZ75" s="1528">
        <f t="shared" si="3"/>
        <v>0</v>
      </c>
    </row>
    <row r="76" spans="1:52" ht="25.9" customHeight="1">
      <c r="A76" s="5552"/>
      <c r="B76" s="4017"/>
      <c r="C76" s="2586"/>
      <c r="D76" s="4016"/>
      <c r="E76" s="4016"/>
      <c r="F76" s="4726"/>
      <c r="G76" s="4017"/>
      <c r="H76" s="4016"/>
      <c r="I76" s="4016"/>
      <c r="J76" s="4726"/>
      <c r="K76" s="4017"/>
      <c r="L76" s="4016"/>
      <c r="M76" s="4016"/>
      <c r="N76" s="4017"/>
      <c r="O76" s="4016"/>
      <c r="P76" s="4016"/>
      <c r="Q76" s="4726"/>
      <c r="R76" s="4017"/>
      <c r="S76" s="4020"/>
      <c r="T76" s="4016"/>
      <c r="U76" s="4017"/>
      <c r="V76" s="4016"/>
      <c r="W76" s="4016"/>
      <c r="X76" s="4726"/>
      <c r="Y76" s="5063"/>
      <c r="Z76" s="4017"/>
      <c r="AA76" s="4726"/>
      <c r="AB76" s="5133" t="s">
        <v>383</v>
      </c>
      <c r="AC76" s="1338" t="s">
        <v>72</v>
      </c>
      <c r="AD76" s="1339" t="s">
        <v>73</v>
      </c>
      <c r="AE76" s="1352"/>
      <c r="AF76" s="1353"/>
      <c r="AG76" s="1327"/>
      <c r="AH76" s="1328"/>
      <c r="AI76" s="1329"/>
      <c r="AJ76" s="1330"/>
      <c r="AK76" s="1331"/>
      <c r="AL76" s="1368"/>
      <c r="AM76" s="398"/>
      <c r="AN76" s="398"/>
      <c r="AO76" s="399"/>
      <c r="AP76" s="399"/>
      <c r="AQ76" s="399"/>
      <c r="AR76" s="399"/>
      <c r="AS76" s="400"/>
      <c r="AT76" s="4675">
        <f t="shared" ref="AT76:AX91" si="4">M76+T76</f>
        <v>0</v>
      </c>
      <c r="AU76" s="4675">
        <f t="shared" si="4"/>
        <v>0</v>
      </c>
      <c r="AV76" s="4675">
        <f t="shared" si="4"/>
        <v>0</v>
      </c>
      <c r="AW76" s="4675">
        <f t="shared" si="4"/>
        <v>0</v>
      </c>
      <c r="AX76" s="4675">
        <f t="shared" si="4"/>
        <v>0</v>
      </c>
      <c r="AZ76" s="1528">
        <f t="shared" si="3"/>
        <v>0</v>
      </c>
    </row>
    <row r="77" spans="1:52" ht="16.5" thickBot="1">
      <c r="A77" s="5557"/>
      <c r="B77" s="4711"/>
      <c r="C77" s="2589"/>
      <c r="D77" s="3994"/>
      <c r="E77" s="3994"/>
      <c r="F77" s="4455"/>
      <c r="G77" s="4711"/>
      <c r="H77" s="3994"/>
      <c r="I77" s="3994"/>
      <c r="J77" s="4455"/>
      <c r="K77" s="4711"/>
      <c r="L77" s="3994"/>
      <c r="M77" s="5065"/>
      <c r="N77" s="4711"/>
      <c r="O77" s="3994"/>
      <c r="P77" s="3994"/>
      <c r="Q77" s="4455"/>
      <c r="R77" s="4711"/>
      <c r="S77" s="5091"/>
      <c r="T77" s="5065"/>
      <c r="U77" s="4711"/>
      <c r="V77" s="3994"/>
      <c r="W77" s="3994"/>
      <c r="X77" s="4455"/>
      <c r="Y77" s="5064"/>
      <c r="Z77" s="4711"/>
      <c r="AA77" s="4455"/>
      <c r="AB77" s="5134" t="s">
        <v>88</v>
      </c>
      <c r="AC77" s="1348" t="s">
        <v>72</v>
      </c>
      <c r="AD77" s="1344" t="s">
        <v>73</v>
      </c>
      <c r="AE77" s="1369"/>
      <c r="AF77" s="1370"/>
      <c r="AG77" s="1332"/>
      <c r="AH77" s="1333"/>
      <c r="AI77" s="1334"/>
      <c r="AJ77" s="1335"/>
      <c r="AK77" s="1336"/>
      <c r="AL77" s="1371"/>
      <c r="AM77" s="459"/>
      <c r="AN77" s="459"/>
      <c r="AO77" s="460"/>
      <c r="AP77" s="460"/>
      <c r="AQ77" s="460"/>
      <c r="AR77" s="460"/>
      <c r="AS77" s="461"/>
      <c r="AT77" s="4675">
        <f t="shared" si="4"/>
        <v>0</v>
      </c>
      <c r="AU77" s="4675">
        <f t="shared" si="4"/>
        <v>0</v>
      </c>
      <c r="AV77" s="4675">
        <f t="shared" si="4"/>
        <v>0</v>
      </c>
      <c r="AW77" s="4675">
        <f t="shared" si="4"/>
        <v>0</v>
      </c>
      <c r="AX77" s="4675">
        <f t="shared" si="4"/>
        <v>0</v>
      </c>
      <c r="AZ77" s="1528">
        <f t="shared" si="3"/>
        <v>0</v>
      </c>
    </row>
    <row r="78" spans="1:52" ht="16.5" customHeight="1">
      <c r="A78" s="5551" t="s">
        <v>45</v>
      </c>
      <c r="B78" s="5260"/>
      <c r="C78" s="5261"/>
      <c r="D78" s="2499"/>
      <c r="E78" s="2591"/>
      <c r="F78" s="4729"/>
      <c r="G78" s="5087"/>
      <c r="H78" s="5197"/>
      <c r="I78" s="5197"/>
      <c r="J78" s="5099"/>
      <c r="K78" s="5087"/>
      <c r="L78" s="5197"/>
      <c r="M78" s="5197"/>
      <c r="N78" s="5197"/>
      <c r="O78" s="5197"/>
      <c r="P78" s="5197"/>
      <c r="Q78" s="5099"/>
      <c r="R78" s="5087"/>
      <c r="S78" s="5197"/>
      <c r="T78" s="5197"/>
      <c r="U78" s="5197"/>
      <c r="V78" s="5197"/>
      <c r="W78" s="5197"/>
      <c r="X78" s="5099"/>
      <c r="Y78" s="5087"/>
      <c r="Z78" s="5197"/>
      <c r="AA78" s="5099"/>
      <c r="AB78" s="5135" t="s">
        <v>106</v>
      </c>
      <c r="AC78" s="2500" t="s">
        <v>72</v>
      </c>
      <c r="AD78" s="154" t="s">
        <v>100</v>
      </c>
      <c r="AE78" s="1372"/>
      <c r="AF78" s="361"/>
      <c r="AG78" s="218"/>
      <c r="AH78" s="216"/>
      <c r="AI78" s="857"/>
      <c r="AJ78" s="857"/>
      <c r="AK78" s="311"/>
      <c r="AL78" s="462"/>
      <c r="AM78" s="451"/>
      <c r="AN78" s="451"/>
      <c r="AO78" s="452"/>
      <c r="AP78" s="452"/>
      <c r="AQ78" s="452"/>
      <c r="AR78" s="452"/>
      <c r="AS78" s="392"/>
      <c r="AT78" s="4675">
        <f t="shared" si="4"/>
        <v>0</v>
      </c>
      <c r="AU78" s="4675">
        <f t="shared" si="4"/>
        <v>0</v>
      </c>
      <c r="AV78" s="4675">
        <f t="shared" si="4"/>
        <v>0</v>
      </c>
      <c r="AW78" s="4675">
        <f t="shared" si="4"/>
        <v>0</v>
      </c>
      <c r="AX78" s="4675">
        <f t="shared" si="4"/>
        <v>0</v>
      </c>
      <c r="AZ78" s="1528">
        <f t="shared" si="3"/>
        <v>0</v>
      </c>
    </row>
    <row r="79" spans="1:52" ht="15.75">
      <c r="A79" s="5552"/>
      <c r="B79" s="5063"/>
      <c r="C79" s="4726"/>
      <c r="D79" s="4017"/>
      <c r="E79" s="4016"/>
      <c r="F79" s="4020"/>
      <c r="G79" s="5063"/>
      <c r="H79" s="4016"/>
      <c r="I79" s="4016"/>
      <c r="J79" s="4726"/>
      <c r="K79" s="5063"/>
      <c r="L79" s="4016"/>
      <c r="M79" s="4016"/>
      <c r="N79" s="4016"/>
      <c r="O79" s="4016"/>
      <c r="P79" s="4016"/>
      <c r="Q79" s="4726"/>
      <c r="R79" s="5063"/>
      <c r="S79" s="4016"/>
      <c r="T79" s="4016"/>
      <c r="U79" s="4016"/>
      <c r="V79" s="4016"/>
      <c r="W79" s="4016"/>
      <c r="X79" s="4726"/>
      <c r="Y79" s="5063"/>
      <c r="Z79" s="4016"/>
      <c r="AA79" s="4726"/>
      <c r="AB79" s="5136" t="s">
        <v>107</v>
      </c>
      <c r="AC79" s="127" t="s">
        <v>101</v>
      </c>
      <c r="AD79" s="87" t="s">
        <v>73</v>
      </c>
      <c r="AE79" s="1373"/>
      <c r="AF79" s="1374"/>
      <c r="AG79" s="217"/>
      <c r="AH79" s="211"/>
      <c r="AI79" s="212"/>
      <c r="AJ79" s="212"/>
      <c r="AK79" s="213"/>
      <c r="AL79" s="463"/>
      <c r="AM79" s="463"/>
      <c r="AN79" s="464"/>
      <c r="AO79" s="465"/>
      <c r="AP79" s="465"/>
      <c r="AQ79" s="465"/>
      <c r="AR79" s="465"/>
      <c r="AS79" s="466"/>
      <c r="AT79" s="4675">
        <f t="shared" si="4"/>
        <v>0</v>
      </c>
      <c r="AU79" s="4675">
        <f t="shared" si="4"/>
        <v>0</v>
      </c>
      <c r="AV79" s="4675">
        <f t="shared" si="4"/>
        <v>0</v>
      </c>
      <c r="AW79" s="4675">
        <f t="shared" si="4"/>
        <v>0</v>
      </c>
      <c r="AX79" s="4675">
        <f t="shared" si="4"/>
        <v>0</v>
      </c>
      <c r="AZ79" s="1528">
        <f t="shared" si="3"/>
        <v>0</v>
      </c>
    </row>
    <row r="80" spans="1:52" ht="15.75" customHeight="1">
      <c r="A80" s="5552"/>
      <c r="B80" s="5063"/>
      <c r="C80" s="4726"/>
      <c r="D80" s="4017"/>
      <c r="E80" s="4016"/>
      <c r="F80" s="4020"/>
      <c r="G80" s="5063"/>
      <c r="H80" s="4016"/>
      <c r="I80" s="4016"/>
      <c r="J80" s="4726"/>
      <c r="K80" s="5063"/>
      <c r="L80" s="4016"/>
      <c r="M80" s="4016"/>
      <c r="N80" s="4016"/>
      <c r="O80" s="4016"/>
      <c r="P80" s="4016"/>
      <c r="Q80" s="4726"/>
      <c r="R80" s="5063"/>
      <c r="S80" s="4016"/>
      <c r="T80" s="4016"/>
      <c r="U80" s="4016"/>
      <c r="V80" s="4016"/>
      <c r="W80" s="4016"/>
      <c r="X80" s="4726"/>
      <c r="Y80" s="5063"/>
      <c r="Z80" s="4016"/>
      <c r="AA80" s="4726"/>
      <c r="AB80" s="5110" t="s">
        <v>108</v>
      </c>
      <c r="AC80" s="142" t="s">
        <v>72</v>
      </c>
      <c r="AD80" s="125" t="s">
        <v>73</v>
      </c>
      <c r="AE80" s="1375"/>
      <c r="AF80" s="1376"/>
      <c r="AG80" s="215"/>
      <c r="AH80" s="267"/>
      <c r="AI80" s="267"/>
      <c r="AJ80" s="267"/>
      <c r="AK80" s="360"/>
      <c r="AL80" s="389"/>
      <c r="AM80" s="389"/>
      <c r="AN80" s="390"/>
      <c r="AO80" s="391"/>
      <c r="AP80" s="391"/>
      <c r="AQ80" s="391"/>
      <c r="AR80" s="467"/>
      <c r="AS80" s="468"/>
      <c r="AT80" s="4675">
        <f t="shared" si="4"/>
        <v>0</v>
      </c>
      <c r="AU80" s="4675">
        <f t="shared" si="4"/>
        <v>0</v>
      </c>
      <c r="AV80" s="4675">
        <f t="shared" si="4"/>
        <v>0</v>
      </c>
      <c r="AW80" s="4675">
        <f t="shared" si="4"/>
        <v>0</v>
      </c>
      <c r="AX80" s="4675">
        <f t="shared" si="4"/>
        <v>0</v>
      </c>
      <c r="AZ80" s="1528">
        <f t="shared" si="3"/>
        <v>0</v>
      </c>
    </row>
    <row r="81" spans="1:52" ht="16.5" thickBot="1">
      <c r="A81" s="5553"/>
      <c r="B81" s="5064"/>
      <c r="C81" s="5196"/>
      <c r="D81" s="4711"/>
      <c r="E81" s="3993"/>
      <c r="F81" s="5086"/>
      <c r="G81" s="5064"/>
      <c r="H81" s="4711"/>
      <c r="I81" s="4711"/>
      <c r="J81" s="5196"/>
      <c r="K81" s="5064"/>
      <c r="L81" s="4711"/>
      <c r="M81" s="4711"/>
      <c r="N81" s="4711"/>
      <c r="O81" s="4711"/>
      <c r="P81" s="4711"/>
      <c r="Q81" s="5196"/>
      <c r="R81" s="5064"/>
      <c r="S81" s="4711"/>
      <c r="T81" s="4711"/>
      <c r="U81" s="4711"/>
      <c r="V81" s="4711"/>
      <c r="W81" s="4711"/>
      <c r="X81" s="5196"/>
      <c r="Y81" s="5064"/>
      <c r="Z81" s="4711"/>
      <c r="AA81" s="5196"/>
      <c r="AB81" s="5137" t="s">
        <v>99</v>
      </c>
      <c r="AC81" s="160" t="s">
        <v>101</v>
      </c>
      <c r="AD81" s="160" t="s">
        <v>73</v>
      </c>
      <c r="AE81" s="1377"/>
      <c r="AF81" s="1378"/>
      <c r="AG81" s="219"/>
      <c r="AH81" s="214"/>
      <c r="AI81" s="220"/>
      <c r="AJ81" s="220"/>
      <c r="AK81" s="221"/>
      <c r="AL81" s="469"/>
      <c r="AM81" s="469"/>
      <c r="AN81" s="470"/>
      <c r="AO81" s="471"/>
      <c r="AP81" s="471"/>
      <c r="AQ81" s="471"/>
      <c r="AR81" s="471"/>
      <c r="AS81" s="472"/>
      <c r="AT81" s="4675">
        <f t="shared" si="4"/>
        <v>0</v>
      </c>
      <c r="AU81" s="4675">
        <f t="shared" si="4"/>
        <v>0</v>
      </c>
      <c r="AV81" s="4675">
        <f t="shared" si="4"/>
        <v>0</v>
      </c>
      <c r="AW81" s="4675">
        <f t="shared" si="4"/>
        <v>0</v>
      </c>
      <c r="AX81" s="4675">
        <f t="shared" si="4"/>
        <v>0</v>
      </c>
      <c r="AZ81" s="1528">
        <f t="shared" si="3"/>
        <v>0</v>
      </c>
    </row>
    <row r="82" spans="1:52" ht="15.75" customHeight="1">
      <c r="A82" s="5555" t="s">
        <v>46</v>
      </c>
      <c r="B82" s="5260"/>
      <c r="C82" s="5262"/>
      <c r="D82" s="5087"/>
      <c r="E82" s="5191"/>
      <c r="F82" s="5089"/>
      <c r="G82" s="5087"/>
      <c r="H82" s="5191"/>
      <c r="I82" s="5191"/>
      <c r="J82" s="5089"/>
      <c r="K82" s="5087"/>
      <c r="L82" s="5191"/>
      <c r="M82" s="5191"/>
      <c r="N82" s="5191"/>
      <c r="O82" s="5191"/>
      <c r="P82" s="5191"/>
      <c r="Q82" s="5089"/>
      <c r="R82" s="5087"/>
      <c r="S82" s="5191"/>
      <c r="T82" s="5191"/>
      <c r="U82" s="5191"/>
      <c r="V82" s="5191"/>
      <c r="W82" s="5191"/>
      <c r="X82" s="5089"/>
      <c r="Y82" s="5087"/>
      <c r="Z82" s="5191"/>
      <c r="AA82" s="5089"/>
      <c r="AB82" s="994" t="s">
        <v>299</v>
      </c>
      <c r="AC82" s="994" t="s">
        <v>102</v>
      </c>
      <c r="AD82" s="995" t="s">
        <v>73</v>
      </c>
      <c r="AE82" s="1098"/>
      <c r="AF82" s="1099"/>
      <c r="AG82" s="1043"/>
      <c r="AH82" s="1040"/>
      <c r="AI82" s="1041"/>
      <c r="AJ82" s="1041"/>
      <c r="AK82" s="1042"/>
      <c r="AL82" s="3273"/>
      <c r="AM82" s="3263"/>
      <c r="AN82" s="3263"/>
      <c r="AO82" s="3264"/>
      <c r="AP82" s="3264"/>
      <c r="AQ82" s="3264"/>
      <c r="AR82" s="3264"/>
      <c r="AS82" s="730"/>
      <c r="AT82" s="4675">
        <f t="shared" si="4"/>
        <v>0</v>
      </c>
      <c r="AU82" s="4675">
        <f t="shared" si="4"/>
        <v>0</v>
      </c>
      <c r="AV82" s="4675">
        <f t="shared" si="4"/>
        <v>0</v>
      </c>
      <c r="AW82" s="4675">
        <f t="shared" si="4"/>
        <v>0</v>
      </c>
      <c r="AX82" s="4675">
        <f t="shared" si="4"/>
        <v>0</v>
      </c>
      <c r="AZ82" s="1528">
        <f t="shared" si="3"/>
        <v>0</v>
      </c>
    </row>
    <row r="83" spans="1:52" ht="15.75">
      <c r="A83" s="5555"/>
      <c r="B83" s="5063"/>
      <c r="C83" s="4726"/>
      <c r="D83" s="5063"/>
      <c r="E83" s="4016"/>
      <c r="F83" s="4726"/>
      <c r="G83" s="5063"/>
      <c r="H83" s="4016"/>
      <c r="I83" s="4016"/>
      <c r="J83" s="4726"/>
      <c r="K83" s="5063"/>
      <c r="L83" s="4016"/>
      <c r="M83" s="4016"/>
      <c r="N83" s="4016"/>
      <c r="O83" s="4016"/>
      <c r="P83" s="4016"/>
      <c r="Q83" s="4726"/>
      <c r="R83" s="5063"/>
      <c r="S83" s="4016"/>
      <c r="T83" s="4016"/>
      <c r="U83" s="4016"/>
      <c r="V83" s="4016"/>
      <c r="W83" s="4016"/>
      <c r="X83" s="4726"/>
      <c r="Y83" s="5063"/>
      <c r="Z83" s="4016"/>
      <c r="AA83" s="4726"/>
      <c r="AB83" s="994" t="s">
        <v>128</v>
      </c>
      <c r="AC83" s="994" t="s">
        <v>102</v>
      </c>
      <c r="AD83" s="1016" t="s">
        <v>73</v>
      </c>
      <c r="AE83" s="1100"/>
      <c r="AF83" s="1047"/>
      <c r="AG83" s="1044"/>
      <c r="AH83" s="1040"/>
      <c r="AI83" s="1041"/>
      <c r="AJ83" s="1041"/>
      <c r="AK83" s="1042"/>
      <c r="AL83" s="3273"/>
      <c r="AM83" s="3263"/>
      <c r="AN83" s="3263"/>
      <c r="AO83" s="3264"/>
      <c r="AP83" s="3264"/>
      <c r="AQ83" s="3264"/>
      <c r="AR83" s="3264"/>
      <c r="AS83" s="731"/>
      <c r="AT83" s="4675">
        <f>AG83</f>
        <v>0</v>
      </c>
      <c r="AU83" s="4675">
        <f>AH83+AI83+AJ83+AK83</f>
        <v>0</v>
      </c>
      <c r="AV83" s="4675">
        <f t="shared" si="4"/>
        <v>0</v>
      </c>
      <c r="AW83" s="4675">
        <f t="shared" si="4"/>
        <v>0</v>
      </c>
      <c r="AX83" s="4675">
        <f t="shared" si="4"/>
        <v>0</v>
      </c>
      <c r="AZ83" s="1528">
        <f t="shared" si="3"/>
        <v>0</v>
      </c>
    </row>
    <row r="84" spans="1:52" ht="15" customHeight="1">
      <c r="A84" s="5555"/>
      <c r="B84" s="5063"/>
      <c r="C84" s="4726"/>
      <c r="D84" s="5063"/>
      <c r="E84" s="4016"/>
      <c r="F84" s="4726"/>
      <c r="G84" s="5063"/>
      <c r="H84" s="4016"/>
      <c r="I84" s="4016"/>
      <c r="J84" s="4726"/>
      <c r="K84" s="5063"/>
      <c r="L84" s="4016"/>
      <c r="M84" s="4016"/>
      <c r="N84" s="4016"/>
      <c r="O84" s="4016"/>
      <c r="P84" s="4016"/>
      <c r="Q84" s="4726"/>
      <c r="R84" s="5063"/>
      <c r="S84" s="4016"/>
      <c r="T84" s="4016"/>
      <c r="U84" s="4016"/>
      <c r="V84" s="4016"/>
      <c r="W84" s="4016"/>
      <c r="X84" s="4726"/>
      <c r="Y84" s="5063"/>
      <c r="Z84" s="4016"/>
      <c r="AA84" s="4726"/>
      <c r="AB84" s="994" t="s">
        <v>300</v>
      </c>
      <c r="AC84" s="994" t="s">
        <v>102</v>
      </c>
      <c r="AD84" s="1016" t="s">
        <v>100</v>
      </c>
      <c r="AE84" s="1101"/>
      <c r="AF84" s="1048"/>
      <c r="AG84" s="1045"/>
      <c r="AH84" s="1040"/>
      <c r="AI84" s="1041"/>
      <c r="AJ84" s="1041"/>
      <c r="AK84" s="1042"/>
      <c r="AL84" s="3273"/>
      <c r="AM84" s="3263"/>
      <c r="AN84" s="3263"/>
      <c r="AO84" s="3264"/>
      <c r="AP84" s="3264"/>
      <c r="AQ84" s="3264"/>
      <c r="AR84" s="3264"/>
      <c r="AS84" s="731"/>
      <c r="AT84" s="4675">
        <f t="shared" ref="AT84:AT147" si="5">AG84</f>
        <v>0</v>
      </c>
      <c r="AU84" s="4675">
        <f t="shared" ref="AU84:AU147" si="6">AH84+AI84+AJ84+AK84</f>
        <v>0</v>
      </c>
      <c r="AV84" s="4675">
        <f t="shared" si="4"/>
        <v>0</v>
      </c>
      <c r="AW84" s="4675">
        <f t="shared" si="4"/>
        <v>0</v>
      </c>
      <c r="AX84" s="4675">
        <f t="shared" si="4"/>
        <v>0</v>
      </c>
      <c r="AZ84" s="1528">
        <f t="shared" si="3"/>
        <v>0</v>
      </c>
    </row>
    <row r="85" spans="1:52" ht="15.75">
      <c r="A85" s="5555"/>
      <c r="B85" s="5063"/>
      <c r="C85" s="4726"/>
      <c r="D85" s="5063"/>
      <c r="E85" s="4016"/>
      <c r="F85" s="4726"/>
      <c r="G85" s="5063"/>
      <c r="H85" s="4016"/>
      <c r="I85" s="4016"/>
      <c r="J85" s="4726"/>
      <c r="K85" s="5063"/>
      <c r="L85" s="4016"/>
      <c r="M85" s="4016"/>
      <c r="N85" s="4016"/>
      <c r="O85" s="4016"/>
      <c r="P85" s="4016"/>
      <c r="Q85" s="4726"/>
      <c r="R85" s="5063"/>
      <c r="S85" s="4016"/>
      <c r="T85" s="4016"/>
      <c r="U85" s="4016"/>
      <c r="V85" s="4016"/>
      <c r="W85" s="4016"/>
      <c r="X85" s="4726"/>
      <c r="Y85" s="5063"/>
      <c r="Z85" s="4016"/>
      <c r="AA85" s="4726"/>
      <c r="AB85" s="994" t="s">
        <v>277</v>
      </c>
      <c r="AC85" s="994" t="s">
        <v>102</v>
      </c>
      <c r="AD85" s="1017" t="s">
        <v>74</v>
      </c>
      <c r="AE85" s="1102"/>
      <c r="AF85" s="1046"/>
      <c r="AG85" s="1046"/>
      <c r="AH85" s="1040"/>
      <c r="AI85" s="1041"/>
      <c r="AJ85" s="1041"/>
      <c r="AK85" s="1042"/>
      <c r="AL85" s="3273"/>
      <c r="AM85" s="3263"/>
      <c r="AN85" s="3263"/>
      <c r="AO85" s="3264"/>
      <c r="AP85" s="3264"/>
      <c r="AQ85" s="3264"/>
      <c r="AR85" s="3264"/>
      <c r="AS85" s="731"/>
      <c r="AT85" s="4675">
        <f t="shared" si="5"/>
        <v>0</v>
      </c>
      <c r="AU85" s="4675">
        <f t="shared" si="6"/>
        <v>0</v>
      </c>
      <c r="AV85" s="4675">
        <f t="shared" si="4"/>
        <v>0</v>
      </c>
      <c r="AW85" s="4675">
        <f t="shared" si="4"/>
        <v>0</v>
      </c>
      <c r="AX85" s="4675">
        <f t="shared" si="4"/>
        <v>0</v>
      </c>
      <c r="AZ85" s="1528">
        <f t="shared" si="3"/>
        <v>0</v>
      </c>
    </row>
    <row r="86" spans="1:52" ht="15.75">
      <c r="A86" s="5555"/>
      <c r="B86" s="5063"/>
      <c r="C86" s="4726"/>
      <c r="D86" s="5063"/>
      <c r="E86" s="4016"/>
      <c r="F86" s="4726"/>
      <c r="G86" s="5063"/>
      <c r="H86" s="4016"/>
      <c r="I86" s="4016"/>
      <c r="J86" s="4726"/>
      <c r="K86" s="5063"/>
      <c r="L86" s="4016"/>
      <c r="M86" s="4016"/>
      <c r="N86" s="4016"/>
      <c r="O86" s="4016"/>
      <c r="P86" s="4016"/>
      <c r="Q86" s="4726"/>
      <c r="R86" s="5063"/>
      <c r="S86" s="4016"/>
      <c r="T86" s="4016"/>
      <c r="U86" s="4016"/>
      <c r="V86" s="4016"/>
      <c r="W86" s="4016"/>
      <c r="X86" s="4726"/>
      <c r="Y86" s="5063"/>
      <c r="Z86" s="4016"/>
      <c r="AA86" s="4726"/>
      <c r="AB86" s="994" t="s">
        <v>287</v>
      </c>
      <c r="AC86" s="994" t="s">
        <v>102</v>
      </c>
      <c r="AD86" s="1016" t="s">
        <v>73</v>
      </c>
      <c r="AE86" s="1100"/>
      <c r="AF86" s="1047"/>
      <c r="AG86" s="1047"/>
      <c r="AH86" s="1040"/>
      <c r="AI86" s="1041"/>
      <c r="AJ86" s="1041"/>
      <c r="AK86" s="1042"/>
      <c r="AL86" s="3273"/>
      <c r="AM86" s="3263"/>
      <c r="AN86" s="3263"/>
      <c r="AO86" s="3264"/>
      <c r="AP86" s="3264"/>
      <c r="AQ86" s="3264"/>
      <c r="AR86" s="3264"/>
      <c r="AS86" s="731"/>
      <c r="AT86" s="4675">
        <f t="shared" si="5"/>
        <v>0</v>
      </c>
      <c r="AU86" s="4675">
        <f t="shared" si="6"/>
        <v>0</v>
      </c>
      <c r="AV86" s="4675">
        <f t="shared" si="4"/>
        <v>0</v>
      </c>
      <c r="AW86" s="4675">
        <f t="shared" si="4"/>
        <v>0</v>
      </c>
      <c r="AX86" s="4675">
        <f t="shared" si="4"/>
        <v>0</v>
      </c>
      <c r="AZ86" s="1528">
        <f t="shared" si="3"/>
        <v>0</v>
      </c>
    </row>
    <row r="87" spans="1:52" ht="15.75">
      <c r="A87" s="5555"/>
      <c r="B87" s="5063"/>
      <c r="C87" s="4726"/>
      <c r="D87" s="5063"/>
      <c r="E87" s="4016"/>
      <c r="F87" s="4726"/>
      <c r="G87" s="5063"/>
      <c r="H87" s="4016"/>
      <c r="I87" s="4016"/>
      <c r="J87" s="4726"/>
      <c r="K87" s="5063"/>
      <c r="L87" s="4016"/>
      <c r="M87" s="4016"/>
      <c r="N87" s="4016"/>
      <c r="O87" s="4016"/>
      <c r="P87" s="4016"/>
      <c r="Q87" s="4726"/>
      <c r="R87" s="5063"/>
      <c r="S87" s="4016"/>
      <c r="T87" s="4016"/>
      <c r="U87" s="4016"/>
      <c r="V87" s="4016"/>
      <c r="W87" s="4016"/>
      <c r="X87" s="4726"/>
      <c r="Y87" s="5063"/>
      <c r="Z87" s="4016"/>
      <c r="AA87" s="4726"/>
      <c r="AB87" s="994" t="s">
        <v>301</v>
      </c>
      <c r="AC87" s="994" t="s">
        <v>102</v>
      </c>
      <c r="AD87" s="1016" t="s">
        <v>73</v>
      </c>
      <c r="AE87" s="1103"/>
      <c r="AF87" s="1048"/>
      <c r="AG87" s="1045"/>
      <c r="AH87" s="1040"/>
      <c r="AI87" s="1041"/>
      <c r="AJ87" s="1041"/>
      <c r="AK87" s="1042"/>
      <c r="AL87" s="3273"/>
      <c r="AM87" s="3263"/>
      <c r="AN87" s="3263"/>
      <c r="AO87" s="3264"/>
      <c r="AP87" s="3264"/>
      <c r="AQ87" s="3264"/>
      <c r="AR87" s="3264"/>
      <c r="AS87" s="731"/>
      <c r="AT87" s="4675">
        <f t="shared" si="5"/>
        <v>0</v>
      </c>
      <c r="AU87" s="4675">
        <f t="shared" si="6"/>
        <v>0</v>
      </c>
      <c r="AV87" s="4675">
        <f t="shared" si="4"/>
        <v>0</v>
      </c>
      <c r="AW87" s="4675">
        <f t="shared" si="4"/>
        <v>0</v>
      </c>
      <c r="AX87" s="4675">
        <f t="shared" si="4"/>
        <v>0</v>
      </c>
      <c r="AZ87" s="1528">
        <f t="shared" si="3"/>
        <v>0</v>
      </c>
    </row>
    <row r="88" spans="1:52" ht="15.75">
      <c r="A88" s="5555"/>
      <c r="B88" s="5063"/>
      <c r="C88" s="4726"/>
      <c r="D88" s="5063"/>
      <c r="E88" s="4016"/>
      <c r="F88" s="4726"/>
      <c r="G88" s="5063"/>
      <c r="H88" s="4016"/>
      <c r="I88" s="4016"/>
      <c r="J88" s="4726"/>
      <c r="K88" s="5063"/>
      <c r="L88" s="4016"/>
      <c r="M88" s="4016"/>
      <c r="N88" s="4016"/>
      <c r="O88" s="4016"/>
      <c r="P88" s="4016"/>
      <c r="Q88" s="4726"/>
      <c r="R88" s="5063"/>
      <c r="S88" s="4016"/>
      <c r="T88" s="4016"/>
      <c r="U88" s="4016"/>
      <c r="V88" s="4016"/>
      <c r="W88" s="4016"/>
      <c r="X88" s="4726"/>
      <c r="Y88" s="5063"/>
      <c r="Z88" s="4016"/>
      <c r="AA88" s="4726"/>
      <c r="AB88" s="994" t="s">
        <v>302</v>
      </c>
      <c r="AC88" s="994" t="s">
        <v>102</v>
      </c>
      <c r="AD88" s="1016" t="s">
        <v>74</v>
      </c>
      <c r="AE88" s="1103"/>
      <c r="AF88" s="1048"/>
      <c r="AG88" s="1048"/>
      <c r="AH88" s="1040"/>
      <c r="AI88" s="1041"/>
      <c r="AJ88" s="1041"/>
      <c r="AK88" s="1042"/>
      <c r="AL88" s="3273"/>
      <c r="AM88" s="3263"/>
      <c r="AN88" s="3263"/>
      <c r="AO88" s="3264"/>
      <c r="AP88" s="3264"/>
      <c r="AQ88" s="3264"/>
      <c r="AR88" s="3264"/>
      <c r="AS88" s="731"/>
      <c r="AT88" s="4675">
        <f t="shared" si="5"/>
        <v>0</v>
      </c>
      <c r="AU88" s="4675">
        <f t="shared" si="6"/>
        <v>0</v>
      </c>
      <c r="AV88" s="4675">
        <f t="shared" si="4"/>
        <v>0</v>
      </c>
      <c r="AW88" s="4675">
        <f t="shared" si="4"/>
        <v>0</v>
      </c>
      <c r="AX88" s="4675">
        <f t="shared" si="4"/>
        <v>0</v>
      </c>
      <c r="AZ88" s="1528">
        <f t="shared" si="3"/>
        <v>0</v>
      </c>
    </row>
    <row r="89" spans="1:52" ht="15.75">
      <c r="A89" s="5555"/>
      <c r="B89" s="5063"/>
      <c r="C89" s="4726"/>
      <c r="D89" s="5063"/>
      <c r="E89" s="4016"/>
      <c r="F89" s="4726"/>
      <c r="G89" s="5063"/>
      <c r="H89" s="4016"/>
      <c r="I89" s="4016"/>
      <c r="J89" s="4726"/>
      <c r="K89" s="5063"/>
      <c r="L89" s="4016"/>
      <c r="M89" s="4016"/>
      <c r="N89" s="4016"/>
      <c r="O89" s="4016"/>
      <c r="P89" s="4016"/>
      <c r="Q89" s="4726"/>
      <c r="R89" s="5063"/>
      <c r="S89" s="4016"/>
      <c r="T89" s="4016"/>
      <c r="U89" s="4016"/>
      <c r="V89" s="4016"/>
      <c r="W89" s="4016"/>
      <c r="X89" s="4726"/>
      <c r="Y89" s="5063"/>
      <c r="Z89" s="4016"/>
      <c r="AA89" s="4726"/>
      <c r="AB89" s="994" t="s">
        <v>303</v>
      </c>
      <c r="AC89" s="994" t="s">
        <v>102</v>
      </c>
      <c r="AD89" s="994" t="s">
        <v>73</v>
      </c>
      <c r="AE89" s="1104"/>
      <c r="AF89" s="1046"/>
      <c r="AG89" s="1039"/>
      <c r="AH89" s="1040"/>
      <c r="AI89" s="1041"/>
      <c r="AJ89" s="1041"/>
      <c r="AK89" s="1042"/>
      <c r="AL89" s="3273"/>
      <c r="AM89" s="3263"/>
      <c r="AN89" s="3263"/>
      <c r="AO89" s="3264"/>
      <c r="AP89" s="3264"/>
      <c r="AQ89" s="3264"/>
      <c r="AR89" s="3264"/>
      <c r="AS89" s="731"/>
      <c r="AT89" s="4675">
        <f t="shared" si="5"/>
        <v>0</v>
      </c>
      <c r="AU89" s="4675">
        <f t="shared" si="6"/>
        <v>0</v>
      </c>
      <c r="AV89" s="4675">
        <f t="shared" si="4"/>
        <v>0</v>
      </c>
      <c r="AW89" s="4675">
        <f t="shared" si="4"/>
        <v>0</v>
      </c>
      <c r="AX89" s="4675">
        <f t="shared" si="4"/>
        <v>0</v>
      </c>
      <c r="AZ89" s="1528">
        <f t="shared" si="3"/>
        <v>0</v>
      </c>
    </row>
    <row r="90" spans="1:52" ht="15.75">
      <c r="A90" s="5555"/>
      <c r="B90" s="5063"/>
      <c r="C90" s="4726"/>
      <c r="D90" s="5063"/>
      <c r="E90" s="4016"/>
      <c r="F90" s="4726"/>
      <c r="G90" s="5063"/>
      <c r="H90" s="4016"/>
      <c r="I90" s="4016"/>
      <c r="J90" s="4726"/>
      <c r="K90" s="5063"/>
      <c r="L90" s="4016"/>
      <c r="M90" s="4016"/>
      <c r="N90" s="4016"/>
      <c r="O90" s="4016"/>
      <c r="P90" s="4016"/>
      <c r="Q90" s="4726"/>
      <c r="R90" s="5063"/>
      <c r="S90" s="4016"/>
      <c r="T90" s="4016"/>
      <c r="U90" s="4016"/>
      <c r="V90" s="4016"/>
      <c r="W90" s="4016"/>
      <c r="X90" s="4726"/>
      <c r="Y90" s="5063"/>
      <c r="Z90" s="4016"/>
      <c r="AA90" s="4726"/>
      <c r="AB90" s="994" t="s">
        <v>304</v>
      </c>
      <c r="AC90" s="994" t="s">
        <v>102</v>
      </c>
      <c r="AD90" s="996" t="s">
        <v>74</v>
      </c>
      <c r="AE90" s="1105"/>
      <c r="AF90" s="1047"/>
      <c r="AG90" s="1044"/>
      <c r="AH90" s="1040"/>
      <c r="AI90" s="1041"/>
      <c r="AJ90" s="1041"/>
      <c r="AK90" s="1042"/>
      <c r="AL90" s="3273"/>
      <c r="AM90" s="3263"/>
      <c r="AN90" s="3263"/>
      <c r="AO90" s="3264"/>
      <c r="AP90" s="3264"/>
      <c r="AQ90" s="3264"/>
      <c r="AR90" s="3264"/>
      <c r="AS90" s="731"/>
      <c r="AT90" s="4675">
        <f t="shared" si="5"/>
        <v>0</v>
      </c>
      <c r="AU90" s="4675">
        <f t="shared" si="6"/>
        <v>0</v>
      </c>
      <c r="AV90" s="4675">
        <f t="shared" si="4"/>
        <v>0</v>
      </c>
      <c r="AW90" s="4675">
        <f t="shared" si="4"/>
        <v>0</v>
      </c>
      <c r="AX90" s="4675">
        <f t="shared" si="4"/>
        <v>0</v>
      </c>
      <c r="AZ90" s="1528">
        <f t="shared" si="3"/>
        <v>0</v>
      </c>
    </row>
    <row r="91" spans="1:52" ht="15.75">
      <c r="A91" s="5555"/>
      <c r="B91" s="5063"/>
      <c r="C91" s="4726"/>
      <c r="D91" s="5063"/>
      <c r="E91" s="4016"/>
      <c r="F91" s="4726"/>
      <c r="G91" s="5063"/>
      <c r="H91" s="4016"/>
      <c r="I91" s="4016"/>
      <c r="J91" s="4726"/>
      <c r="K91" s="5063"/>
      <c r="L91" s="4016"/>
      <c r="M91" s="4016"/>
      <c r="N91" s="4016"/>
      <c r="O91" s="4016"/>
      <c r="P91" s="4016"/>
      <c r="Q91" s="4726"/>
      <c r="R91" s="5063"/>
      <c r="S91" s="4016"/>
      <c r="T91" s="4016"/>
      <c r="U91" s="4016"/>
      <c r="V91" s="4016"/>
      <c r="W91" s="4016"/>
      <c r="X91" s="4726"/>
      <c r="Y91" s="5063"/>
      <c r="Z91" s="4016"/>
      <c r="AA91" s="4726"/>
      <c r="AB91" s="997" t="s">
        <v>305</v>
      </c>
      <c r="AC91" s="997" t="s">
        <v>102</v>
      </c>
      <c r="AD91" s="998" t="s">
        <v>74</v>
      </c>
      <c r="AE91" s="1106"/>
      <c r="AF91" s="1107"/>
      <c r="AG91" s="1049"/>
      <c r="AH91" s="1050"/>
      <c r="AI91" s="1051"/>
      <c r="AJ91" s="1051"/>
      <c r="AK91" s="1052"/>
      <c r="AL91" s="3274"/>
      <c r="AM91" s="3267"/>
      <c r="AN91" s="3267"/>
      <c r="AO91" s="3268"/>
      <c r="AP91" s="3268"/>
      <c r="AQ91" s="3268"/>
      <c r="AR91" s="3268"/>
      <c r="AS91" s="733"/>
      <c r="AT91" s="4675">
        <f t="shared" si="5"/>
        <v>0</v>
      </c>
      <c r="AU91" s="4675">
        <f t="shared" si="6"/>
        <v>0</v>
      </c>
      <c r="AV91" s="4675">
        <f t="shared" si="4"/>
        <v>0</v>
      </c>
      <c r="AW91" s="4675">
        <f t="shared" si="4"/>
        <v>0</v>
      </c>
      <c r="AX91" s="4675">
        <f t="shared" si="4"/>
        <v>0</v>
      </c>
      <c r="AZ91" s="1528">
        <f t="shared" si="3"/>
        <v>0</v>
      </c>
    </row>
    <row r="92" spans="1:52" ht="15.75">
      <c r="A92" s="5555"/>
      <c r="B92" s="5063"/>
      <c r="C92" s="4726"/>
      <c r="D92" s="5063"/>
      <c r="E92" s="4016"/>
      <c r="F92" s="4726"/>
      <c r="G92" s="5063"/>
      <c r="H92" s="4016"/>
      <c r="I92" s="4016"/>
      <c r="J92" s="4726"/>
      <c r="K92" s="5063"/>
      <c r="L92" s="4016"/>
      <c r="M92" s="4016"/>
      <c r="N92" s="4016"/>
      <c r="O92" s="4016"/>
      <c r="P92" s="4016"/>
      <c r="Q92" s="4726"/>
      <c r="R92" s="5063"/>
      <c r="S92" s="4016"/>
      <c r="T92" s="4016"/>
      <c r="U92" s="4016"/>
      <c r="V92" s="4016"/>
      <c r="W92" s="4016"/>
      <c r="X92" s="4726"/>
      <c r="Y92" s="5063"/>
      <c r="Z92" s="4016"/>
      <c r="AA92" s="4726"/>
      <c r="AB92" s="994" t="s">
        <v>306</v>
      </c>
      <c r="AC92" s="1016" t="s">
        <v>102</v>
      </c>
      <c r="AD92" s="999" t="s">
        <v>73</v>
      </c>
      <c r="AE92" s="1104"/>
      <c r="AF92" s="1046"/>
      <c r="AG92" s="1039"/>
      <c r="AH92" s="1040"/>
      <c r="AI92" s="1041"/>
      <c r="AJ92" s="1041"/>
      <c r="AK92" s="1042"/>
      <c r="AL92" s="3273"/>
      <c r="AM92" s="3263"/>
      <c r="AN92" s="3263"/>
      <c r="AO92" s="3264"/>
      <c r="AP92" s="3264"/>
      <c r="AQ92" s="3264"/>
      <c r="AR92" s="3264"/>
      <c r="AS92" s="731"/>
      <c r="AT92" s="4675">
        <f t="shared" si="5"/>
        <v>0</v>
      </c>
      <c r="AU92" s="4675">
        <f t="shared" si="6"/>
        <v>0</v>
      </c>
      <c r="AV92" s="4675">
        <f t="shared" ref="AV92:AX155" si="7">O92+V92</f>
        <v>0</v>
      </c>
      <c r="AW92" s="4675">
        <f t="shared" si="7"/>
        <v>0</v>
      </c>
      <c r="AX92" s="4675">
        <f t="shared" si="7"/>
        <v>0</v>
      </c>
      <c r="AZ92" s="1528">
        <f t="shared" si="3"/>
        <v>0</v>
      </c>
    </row>
    <row r="93" spans="1:52" ht="15.75">
      <c r="A93" s="5555"/>
      <c r="B93" s="5063"/>
      <c r="C93" s="4726"/>
      <c r="D93" s="5063"/>
      <c r="E93" s="4016"/>
      <c r="F93" s="4726"/>
      <c r="G93" s="5063"/>
      <c r="H93" s="4016"/>
      <c r="I93" s="4016"/>
      <c r="J93" s="4726"/>
      <c r="K93" s="5063"/>
      <c r="L93" s="4016"/>
      <c r="M93" s="4016"/>
      <c r="N93" s="4016"/>
      <c r="O93" s="4016"/>
      <c r="P93" s="4016"/>
      <c r="Q93" s="4726"/>
      <c r="R93" s="5063"/>
      <c r="S93" s="4016"/>
      <c r="T93" s="4016"/>
      <c r="U93" s="4016"/>
      <c r="V93" s="4016"/>
      <c r="W93" s="4016"/>
      <c r="X93" s="4726"/>
      <c r="Y93" s="5063"/>
      <c r="Z93" s="4016"/>
      <c r="AA93" s="4726"/>
      <c r="AB93" s="994" t="s">
        <v>307</v>
      </c>
      <c r="AC93" s="1016" t="s">
        <v>102</v>
      </c>
      <c r="AD93" s="994" t="s">
        <v>73</v>
      </c>
      <c r="AE93" s="1100"/>
      <c r="AF93" s="1047"/>
      <c r="AG93" s="1044"/>
      <c r="AH93" s="1040"/>
      <c r="AI93" s="1041"/>
      <c r="AJ93" s="1041"/>
      <c r="AK93" s="1042"/>
      <c r="AL93" s="3273"/>
      <c r="AM93" s="3263"/>
      <c r="AN93" s="3263"/>
      <c r="AO93" s="3264"/>
      <c r="AP93" s="3264"/>
      <c r="AQ93" s="3264"/>
      <c r="AR93" s="3264"/>
      <c r="AS93" s="731"/>
      <c r="AT93" s="4675">
        <f t="shared" si="5"/>
        <v>0</v>
      </c>
      <c r="AU93" s="4675">
        <f t="shared" si="6"/>
        <v>0</v>
      </c>
      <c r="AV93" s="4675">
        <f t="shared" si="7"/>
        <v>0</v>
      </c>
      <c r="AW93" s="4675">
        <f t="shared" si="7"/>
        <v>0</v>
      </c>
      <c r="AX93" s="4675">
        <f t="shared" si="7"/>
        <v>0</v>
      </c>
      <c r="AZ93" s="1528">
        <f t="shared" si="3"/>
        <v>0</v>
      </c>
    </row>
    <row r="94" spans="1:52" ht="15.75">
      <c r="A94" s="5555"/>
      <c r="B94" s="5063"/>
      <c r="C94" s="4726"/>
      <c r="D94" s="5063"/>
      <c r="E94" s="4016"/>
      <c r="F94" s="4726"/>
      <c r="G94" s="5063"/>
      <c r="H94" s="4016"/>
      <c r="I94" s="4016"/>
      <c r="J94" s="4726"/>
      <c r="K94" s="5063"/>
      <c r="L94" s="4016"/>
      <c r="M94" s="4016"/>
      <c r="N94" s="4016"/>
      <c r="O94" s="4016"/>
      <c r="P94" s="4016"/>
      <c r="Q94" s="4726"/>
      <c r="R94" s="5063"/>
      <c r="S94" s="4016"/>
      <c r="T94" s="4016"/>
      <c r="U94" s="4016"/>
      <c r="V94" s="4016"/>
      <c r="W94" s="4016"/>
      <c r="X94" s="4726"/>
      <c r="Y94" s="5063"/>
      <c r="Z94" s="4016"/>
      <c r="AA94" s="4726"/>
      <c r="AB94" s="994" t="s">
        <v>308</v>
      </c>
      <c r="AC94" s="994" t="s">
        <v>102</v>
      </c>
      <c r="AD94" s="1018" t="s">
        <v>73</v>
      </c>
      <c r="AE94" s="1108"/>
      <c r="AF94" s="1109"/>
      <c r="AG94" s="1053"/>
      <c r="AH94" s="1040"/>
      <c r="AI94" s="1041"/>
      <c r="AJ94" s="1041"/>
      <c r="AK94" s="1042"/>
      <c r="AL94" s="3273"/>
      <c r="AM94" s="3263"/>
      <c r="AN94" s="3263"/>
      <c r="AO94" s="3264"/>
      <c r="AP94" s="3264"/>
      <c r="AQ94" s="3264"/>
      <c r="AR94" s="3264"/>
      <c r="AS94" s="731"/>
      <c r="AT94" s="4675">
        <f t="shared" si="5"/>
        <v>0</v>
      </c>
      <c r="AU94" s="4675">
        <f t="shared" si="6"/>
        <v>0</v>
      </c>
      <c r="AV94" s="4675">
        <f t="shared" si="7"/>
        <v>0</v>
      </c>
      <c r="AW94" s="4675">
        <f t="shared" si="7"/>
        <v>0</v>
      </c>
      <c r="AX94" s="4675">
        <f t="shared" si="7"/>
        <v>0</v>
      </c>
      <c r="AZ94" s="1528">
        <f t="shared" si="3"/>
        <v>0</v>
      </c>
    </row>
    <row r="95" spans="1:52" ht="15.75">
      <c r="A95" s="5555"/>
      <c r="B95" s="5063"/>
      <c r="C95" s="4726"/>
      <c r="D95" s="5063"/>
      <c r="E95" s="4016"/>
      <c r="F95" s="4726"/>
      <c r="G95" s="5063"/>
      <c r="H95" s="4016"/>
      <c r="I95" s="4016"/>
      <c r="J95" s="4726"/>
      <c r="K95" s="5063"/>
      <c r="L95" s="4016"/>
      <c r="M95" s="4016"/>
      <c r="N95" s="4016"/>
      <c r="O95" s="4016"/>
      <c r="P95" s="4016"/>
      <c r="Q95" s="4726"/>
      <c r="R95" s="5063"/>
      <c r="S95" s="4016"/>
      <c r="T95" s="4016"/>
      <c r="U95" s="4016"/>
      <c r="V95" s="4016"/>
      <c r="W95" s="4016"/>
      <c r="X95" s="4726"/>
      <c r="Y95" s="5063"/>
      <c r="Z95" s="4016"/>
      <c r="AA95" s="4726"/>
      <c r="AB95" s="994" t="s">
        <v>309</v>
      </c>
      <c r="AC95" s="994" t="s">
        <v>102</v>
      </c>
      <c r="AD95" s="1018" t="s">
        <v>73</v>
      </c>
      <c r="AE95" s="1110"/>
      <c r="AF95" s="1046"/>
      <c r="AG95" s="1054"/>
      <c r="AH95" s="1055"/>
      <c r="AI95" s="1056"/>
      <c r="AJ95" s="1056"/>
      <c r="AK95" s="1057"/>
      <c r="AL95" s="3273"/>
      <c r="AM95" s="3263"/>
      <c r="AN95" s="3263"/>
      <c r="AO95" s="3264"/>
      <c r="AP95" s="3264"/>
      <c r="AQ95" s="3264"/>
      <c r="AR95" s="3264"/>
      <c r="AS95" s="731"/>
      <c r="AT95" s="4675">
        <f t="shared" si="5"/>
        <v>0</v>
      </c>
      <c r="AU95" s="4675">
        <f t="shared" si="6"/>
        <v>0</v>
      </c>
      <c r="AV95" s="4675">
        <f t="shared" si="7"/>
        <v>0</v>
      </c>
      <c r="AW95" s="4675">
        <f t="shared" si="7"/>
        <v>0</v>
      </c>
      <c r="AX95" s="4675">
        <f t="shared" si="7"/>
        <v>0</v>
      </c>
      <c r="AZ95" s="1528">
        <f t="shared" si="3"/>
        <v>0</v>
      </c>
    </row>
    <row r="96" spans="1:52" ht="15.75">
      <c r="A96" s="5555"/>
      <c r="B96" s="5063"/>
      <c r="C96" s="4726"/>
      <c r="D96" s="5063"/>
      <c r="E96" s="4016"/>
      <c r="F96" s="4726"/>
      <c r="G96" s="5063"/>
      <c r="H96" s="4016"/>
      <c r="I96" s="4016"/>
      <c r="J96" s="4726"/>
      <c r="K96" s="5063"/>
      <c r="L96" s="4016"/>
      <c r="M96" s="4016"/>
      <c r="N96" s="4016"/>
      <c r="O96" s="4016"/>
      <c r="P96" s="4016"/>
      <c r="Q96" s="4726"/>
      <c r="R96" s="5063"/>
      <c r="S96" s="4016"/>
      <c r="T96" s="4016"/>
      <c r="U96" s="4016"/>
      <c r="V96" s="4016"/>
      <c r="W96" s="4016"/>
      <c r="X96" s="4726"/>
      <c r="Y96" s="5063"/>
      <c r="Z96" s="4016"/>
      <c r="AA96" s="4726"/>
      <c r="AB96" s="997" t="s">
        <v>288</v>
      </c>
      <c r="AC96" s="997" t="s">
        <v>72</v>
      </c>
      <c r="AD96" s="1019" t="s">
        <v>74</v>
      </c>
      <c r="AE96" s="1111"/>
      <c r="AF96" s="1112"/>
      <c r="AG96" s="1058"/>
      <c r="AH96" s="1050"/>
      <c r="AI96" s="1051"/>
      <c r="AJ96" s="1051"/>
      <c r="AK96" s="1052"/>
      <c r="AL96" s="3274"/>
      <c r="AM96" s="3267"/>
      <c r="AN96" s="3267"/>
      <c r="AO96" s="3268"/>
      <c r="AP96" s="3268"/>
      <c r="AQ96" s="3268"/>
      <c r="AR96" s="3268"/>
      <c r="AS96" s="733"/>
      <c r="AT96" s="4675">
        <f t="shared" si="5"/>
        <v>0</v>
      </c>
      <c r="AU96" s="4675">
        <f t="shared" si="6"/>
        <v>0</v>
      </c>
      <c r="AV96" s="4675">
        <f t="shared" si="7"/>
        <v>0</v>
      </c>
      <c r="AW96" s="4675">
        <f t="shared" si="7"/>
        <v>0</v>
      </c>
      <c r="AX96" s="4675">
        <f t="shared" si="7"/>
        <v>0</v>
      </c>
      <c r="AZ96" s="1528">
        <f t="shared" si="3"/>
        <v>0</v>
      </c>
    </row>
    <row r="97" spans="1:52" ht="15.75">
      <c r="A97" s="5555"/>
      <c r="B97" s="5063"/>
      <c r="C97" s="4726"/>
      <c r="D97" s="5063"/>
      <c r="E97" s="4016"/>
      <c r="F97" s="4726"/>
      <c r="G97" s="5063"/>
      <c r="H97" s="4016"/>
      <c r="I97" s="4016"/>
      <c r="J97" s="4726"/>
      <c r="K97" s="5063"/>
      <c r="L97" s="4016"/>
      <c r="M97" s="4016"/>
      <c r="N97" s="4016"/>
      <c r="O97" s="4016"/>
      <c r="P97" s="4016"/>
      <c r="Q97" s="4726"/>
      <c r="R97" s="5063"/>
      <c r="S97" s="4016"/>
      <c r="T97" s="4016"/>
      <c r="U97" s="4016"/>
      <c r="V97" s="4016"/>
      <c r="W97" s="4016"/>
      <c r="X97" s="4726"/>
      <c r="Y97" s="5063"/>
      <c r="Z97" s="4016"/>
      <c r="AA97" s="4726"/>
      <c r="AB97" s="994" t="s">
        <v>310</v>
      </c>
      <c r="AC97" s="994" t="s">
        <v>102</v>
      </c>
      <c r="AD97" s="1018" t="s">
        <v>73</v>
      </c>
      <c r="AE97" s="1113"/>
      <c r="AF97" s="1114"/>
      <c r="AG97" s="1039"/>
      <c r="AH97" s="1040"/>
      <c r="AI97" s="1041"/>
      <c r="AJ97" s="1041"/>
      <c r="AK97" s="1042"/>
      <c r="AL97" s="3273"/>
      <c r="AM97" s="3263"/>
      <c r="AN97" s="3263"/>
      <c r="AO97" s="3264"/>
      <c r="AP97" s="3264"/>
      <c r="AQ97" s="3264"/>
      <c r="AR97" s="3264"/>
      <c r="AS97" s="731"/>
      <c r="AT97" s="4675">
        <f t="shared" si="5"/>
        <v>0</v>
      </c>
      <c r="AU97" s="4675">
        <f t="shared" si="6"/>
        <v>0</v>
      </c>
      <c r="AV97" s="4675">
        <f t="shared" si="7"/>
        <v>0</v>
      </c>
      <c r="AW97" s="4675">
        <f t="shared" si="7"/>
        <v>0</v>
      </c>
      <c r="AX97" s="4675">
        <f t="shared" si="7"/>
        <v>0</v>
      </c>
      <c r="AZ97" s="1528">
        <f t="shared" si="3"/>
        <v>0</v>
      </c>
    </row>
    <row r="98" spans="1:52" ht="15.75">
      <c r="A98" s="5555"/>
      <c r="B98" s="5063"/>
      <c r="C98" s="4726"/>
      <c r="D98" s="5063"/>
      <c r="E98" s="4016"/>
      <c r="F98" s="4726"/>
      <c r="G98" s="5063"/>
      <c r="H98" s="4016"/>
      <c r="I98" s="4016"/>
      <c r="J98" s="4726"/>
      <c r="K98" s="5063"/>
      <c r="L98" s="4016"/>
      <c r="M98" s="4016"/>
      <c r="N98" s="4016"/>
      <c r="O98" s="4016"/>
      <c r="P98" s="4016"/>
      <c r="Q98" s="4726"/>
      <c r="R98" s="5063"/>
      <c r="S98" s="4016"/>
      <c r="T98" s="4016"/>
      <c r="U98" s="4016"/>
      <c r="V98" s="4016"/>
      <c r="W98" s="4016"/>
      <c r="X98" s="4726"/>
      <c r="Y98" s="5063"/>
      <c r="Z98" s="4016"/>
      <c r="AA98" s="4726"/>
      <c r="AB98" s="994" t="s">
        <v>311</v>
      </c>
      <c r="AC98" s="994" t="s">
        <v>72</v>
      </c>
      <c r="AD98" s="1018" t="s">
        <v>73</v>
      </c>
      <c r="AE98" s="1101"/>
      <c r="AF98" s="1115"/>
      <c r="AG98" s="1044"/>
      <c r="AH98" s="1040"/>
      <c r="AI98" s="1041"/>
      <c r="AJ98" s="1041"/>
      <c r="AK98" s="1042"/>
      <c r="AL98" s="3273"/>
      <c r="AM98" s="3263"/>
      <c r="AN98" s="3263"/>
      <c r="AO98" s="3264"/>
      <c r="AP98" s="3264"/>
      <c r="AQ98" s="3264"/>
      <c r="AR98" s="3264"/>
      <c r="AS98" s="731"/>
      <c r="AT98" s="4675">
        <f t="shared" si="5"/>
        <v>0</v>
      </c>
      <c r="AU98" s="4675">
        <f t="shared" si="6"/>
        <v>0</v>
      </c>
      <c r="AV98" s="4675">
        <f t="shared" si="7"/>
        <v>0</v>
      </c>
      <c r="AW98" s="4675">
        <f t="shared" si="7"/>
        <v>0</v>
      </c>
      <c r="AX98" s="4675">
        <f t="shared" si="7"/>
        <v>0</v>
      </c>
      <c r="AZ98" s="1528">
        <f t="shared" si="3"/>
        <v>0</v>
      </c>
    </row>
    <row r="99" spans="1:52" ht="15.75">
      <c r="A99" s="5555"/>
      <c r="B99" s="5063"/>
      <c r="C99" s="4726"/>
      <c r="D99" s="5063"/>
      <c r="E99" s="4016"/>
      <c r="F99" s="4726"/>
      <c r="G99" s="5063"/>
      <c r="H99" s="4016"/>
      <c r="I99" s="4016"/>
      <c r="J99" s="4726"/>
      <c r="K99" s="5063"/>
      <c r="L99" s="4016"/>
      <c r="M99" s="4016"/>
      <c r="N99" s="4016"/>
      <c r="O99" s="4016"/>
      <c r="P99" s="4016"/>
      <c r="Q99" s="4726"/>
      <c r="R99" s="5063"/>
      <c r="S99" s="4016"/>
      <c r="T99" s="4016"/>
      <c r="U99" s="4016"/>
      <c r="V99" s="4016"/>
      <c r="W99" s="4016"/>
      <c r="X99" s="4726"/>
      <c r="Y99" s="5063"/>
      <c r="Z99" s="4016"/>
      <c r="AA99" s="4726"/>
      <c r="AB99" s="997" t="s">
        <v>312</v>
      </c>
      <c r="AC99" s="1179" t="s">
        <v>102</v>
      </c>
      <c r="AD99" s="1035" t="s">
        <v>73</v>
      </c>
      <c r="AE99" s="1196"/>
      <c r="AF99" s="1183"/>
      <c r="AG99" s="1177"/>
      <c r="AH99" s="1177"/>
      <c r="AI99" s="1330"/>
      <c r="AJ99" s="1330"/>
      <c r="AK99" s="1178"/>
      <c r="AL99" s="3280"/>
      <c r="AM99" s="3267"/>
      <c r="AN99" s="3267"/>
      <c r="AO99" s="3268"/>
      <c r="AP99" s="3268"/>
      <c r="AQ99" s="3268"/>
      <c r="AR99" s="3268"/>
      <c r="AS99" s="733"/>
      <c r="AT99" s="4675">
        <f t="shared" si="5"/>
        <v>0</v>
      </c>
      <c r="AU99" s="4675">
        <f t="shared" si="6"/>
        <v>0</v>
      </c>
      <c r="AV99" s="4675">
        <f t="shared" si="7"/>
        <v>0</v>
      </c>
      <c r="AW99" s="4675">
        <f t="shared" si="7"/>
        <v>0</v>
      </c>
      <c r="AX99" s="4675">
        <f t="shared" si="7"/>
        <v>0</v>
      </c>
      <c r="AZ99" s="1528">
        <f t="shared" si="3"/>
        <v>0</v>
      </c>
    </row>
    <row r="100" spans="1:52" ht="15.75">
      <c r="A100" s="5555"/>
      <c r="B100" s="5063"/>
      <c r="C100" s="4726"/>
      <c r="D100" s="5063"/>
      <c r="E100" s="4016"/>
      <c r="F100" s="4726"/>
      <c r="G100" s="5063"/>
      <c r="H100" s="4016"/>
      <c r="I100" s="4016"/>
      <c r="J100" s="4726"/>
      <c r="K100" s="5063"/>
      <c r="L100" s="4016"/>
      <c r="M100" s="4016"/>
      <c r="N100" s="4016"/>
      <c r="O100" s="4016"/>
      <c r="P100" s="4016"/>
      <c r="Q100" s="4726"/>
      <c r="R100" s="5063"/>
      <c r="S100" s="4016"/>
      <c r="T100" s="4016"/>
      <c r="U100" s="4016"/>
      <c r="V100" s="4016"/>
      <c r="W100" s="4016"/>
      <c r="X100" s="4726"/>
      <c r="Y100" s="5063"/>
      <c r="Z100" s="4016"/>
      <c r="AA100" s="4726"/>
      <c r="AB100" s="997" t="s">
        <v>313</v>
      </c>
      <c r="AC100" s="1015" t="s">
        <v>102</v>
      </c>
      <c r="AD100" s="1020" t="s">
        <v>74</v>
      </c>
      <c r="AE100" s="1116"/>
      <c r="AF100" s="1117"/>
      <c r="AG100" s="1062"/>
      <c r="AH100" s="1050"/>
      <c r="AI100" s="1051"/>
      <c r="AJ100" s="1051"/>
      <c r="AK100" s="1052"/>
      <c r="AL100" s="3274"/>
      <c r="AM100" s="3267"/>
      <c r="AN100" s="3267"/>
      <c r="AO100" s="3268"/>
      <c r="AP100" s="3268"/>
      <c r="AQ100" s="3268"/>
      <c r="AR100" s="3268"/>
      <c r="AS100" s="733"/>
      <c r="AT100" s="4675">
        <f t="shared" si="5"/>
        <v>0</v>
      </c>
      <c r="AU100" s="4675">
        <f t="shared" si="6"/>
        <v>0</v>
      </c>
      <c r="AV100" s="4675">
        <f t="shared" si="7"/>
        <v>0</v>
      </c>
      <c r="AW100" s="4675">
        <f t="shared" si="7"/>
        <v>0</v>
      </c>
      <c r="AX100" s="4675">
        <f t="shared" si="7"/>
        <v>0</v>
      </c>
      <c r="AZ100" s="1528">
        <f t="shared" si="3"/>
        <v>0</v>
      </c>
    </row>
    <row r="101" spans="1:52" ht="15.75">
      <c r="A101" s="5555"/>
      <c r="B101" s="5063"/>
      <c r="C101" s="4726"/>
      <c r="D101" s="5063"/>
      <c r="E101" s="4016"/>
      <c r="F101" s="4726"/>
      <c r="G101" s="5063"/>
      <c r="H101" s="4016"/>
      <c r="I101" s="4016"/>
      <c r="J101" s="4726"/>
      <c r="K101" s="5063"/>
      <c r="L101" s="4016"/>
      <c r="M101" s="4016"/>
      <c r="N101" s="4016"/>
      <c r="O101" s="4016"/>
      <c r="P101" s="4016"/>
      <c r="Q101" s="4726"/>
      <c r="R101" s="5063"/>
      <c r="S101" s="4016"/>
      <c r="T101" s="4016"/>
      <c r="U101" s="4016"/>
      <c r="V101" s="4016"/>
      <c r="W101" s="4016"/>
      <c r="X101" s="4726"/>
      <c r="Y101" s="5063"/>
      <c r="Z101" s="4016"/>
      <c r="AA101" s="4726"/>
      <c r="AB101" s="5138" t="s">
        <v>314</v>
      </c>
      <c r="AC101" s="1038" t="s">
        <v>102</v>
      </c>
      <c r="AD101" s="1037" t="s">
        <v>73</v>
      </c>
      <c r="AE101" s="1118"/>
      <c r="AF101" s="1119"/>
      <c r="AG101" s="1120"/>
      <c r="AH101" s="1120"/>
      <c r="AI101" s="1121"/>
      <c r="AJ101" s="1121"/>
      <c r="AK101" s="1122"/>
      <c r="AL101" s="1001"/>
      <c r="AM101" s="734"/>
      <c r="AN101" s="734"/>
      <c r="AO101" s="735"/>
      <c r="AP101" s="735"/>
      <c r="AQ101" s="735"/>
      <c r="AR101" s="735"/>
      <c r="AS101" s="736"/>
      <c r="AT101" s="4675">
        <f t="shared" si="5"/>
        <v>0</v>
      </c>
      <c r="AU101" s="4675">
        <f t="shared" si="6"/>
        <v>0</v>
      </c>
      <c r="AV101" s="4675">
        <f t="shared" si="7"/>
        <v>0</v>
      </c>
      <c r="AW101" s="4675">
        <f t="shared" si="7"/>
        <v>0</v>
      </c>
      <c r="AX101" s="4675">
        <f t="shared" si="7"/>
        <v>0</v>
      </c>
      <c r="AZ101" s="1528">
        <f t="shared" si="3"/>
        <v>0</v>
      </c>
    </row>
    <row r="102" spans="1:52" ht="15.75">
      <c r="A102" s="5555"/>
      <c r="B102" s="5063"/>
      <c r="C102" s="4726"/>
      <c r="D102" s="5063"/>
      <c r="E102" s="4016"/>
      <c r="F102" s="4726"/>
      <c r="G102" s="5063"/>
      <c r="H102" s="4016"/>
      <c r="I102" s="4016"/>
      <c r="J102" s="4726"/>
      <c r="K102" s="5063"/>
      <c r="L102" s="4016"/>
      <c r="M102" s="4016"/>
      <c r="N102" s="4016"/>
      <c r="O102" s="4016"/>
      <c r="P102" s="4016"/>
      <c r="Q102" s="4726"/>
      <c r="R102" s="5063"/>
      <c r="S102" s="4016"/>
      <c r="T102" s="4016"/>
      <c r="U102" s="4016"/>
      <c r="V102" s="4016"/>
      <c r="W102" s="4016"/>
      <c r="X102" s="4726"/>
      <c r="Y102" s="5063"/>
      <c r="Z102" s="4016"/>
      <c r="AA102" s="4726"/>
      <c r="AB102" s="994" t="s">
        <v>315</v>
      </c>
      <c r="AC102" s="1016" t="s">
        <v>102</v>
      </c>
      <c r="AD102" s="1021" t="s">
        <v>74</v>
      </c>
      <c r="AE102" s="1123"/>
      <c r="AF102" s="1124"/>
      <c r="AG102" s="1039"/>
      <c r="AH102" s="1040"/>
      <c r="AI102" s="1041"/>
      <c r="AJ102" s="1041"/>
      <c r="AK102" s="1042"/>
      <c r="AL102" s="3273"/>
      <c r="AM102" s="3263"/>
      <c r="AN102" s="3263"/>
      <c r="AO102" s="3264"/>
      <c r="AP102" s="3264"/>
      <c r="AQ102" s="3264"/>
      <c r="AR102" s="3264"/>
      <c r="AS102" s="731"/>
      <c r="AT102" s="4675">
        <f t="shared" si="5"/>
        <v>0</v>
      </c>
      <c r="AU102" s="4675">
        <f t="shared" si="6"/>
        <v>0</v>
      </c>
      <c r="AV102" s="4675">
        <f t="shared" si="7"/>
        <v>0</v>
      </c>
      <c r="AW102" s="4675">
        <f t="shared" si="7"/>
        <v>0</v>
      </c>
      <c r="AX102" s="4675">
        <f t="shared" si="7"/>
        <v>0</v>
      </c>
      <c r="AZ102" s="1528">
        <f t="shared" si="3"/>
        <v>0</v>
      </c>
    </row>
    <row r="103" spans="1:52" ht="15.75">
      <c r="A103" s="5555"/>
      <c r="B103" s="5063"/>
      <c r="C103" s="4726"/>
      <c r="D103" s="5063"/>
      <c r="E103" s="4016"/>
      <c r="F103" s="4726"/>
      <c r="G103" s="5063"/>
      <c r="H103" s="4016"/>
      <c r="I103" s="4016"/>
      <c r="J103" s="4726"/>
      <c r="K103" s="5063"/>
      <c r="L103" s="4016"/>
      <c r="M103" s="4016"/>
      <c r="N103" s="4016"/>
      <c r="O103" s="4016"/>
      <c r="P103" s="4016"/>
      <c r="Q103" s="4726"/>
      <c r="R103" s="5063"/>
      <c r="S103" s="4016"/>
      <c r="T103" s="4016"/>
      <c r="U103" s="4016"/>
      <c r="V103" s="4016"/>
      <c r="W103" s="4016"/>
      <c r="X103" s="4726"/>
      <c r="Y103" s="5063"/>
      <c r="Z103" s="4016"/>
      <c r="AA103" s="4726"/>
      <c r="AB103" s="994" t="s">
        <v>223</v>
      </c>
      <c r="AC103" s="1016" t="s">
        <v>102</v>
      </c>
      <c r="AD103" s="1018" t="s">
        <v>74</v>
      </c>
      <c r="AE103" s="1110"/>
      <c r="AF103" s="1046"/>
      <c r="AG103" s="1063"/>
      <c r="AH103" s="1040"/>
      <c r="AI103" s="1041"/>
      <c r="AJ103" s="1041"/>
      <c r="AK103" s="1042"/>
      <c r="AL103" s="3273"/>
      <c r="AM103" s="3263"/>
      <c r="AN103" s="3263"/>
      <c r="AO103" s="3264"/>
      <c r="AP103" s="3264"/>
      <c r="AQ103" s="3264"/>
      <c r="AR103" s="3264"/>
      <c r="AS103" s="731"/>
      <c r="AT103" s="4675">
        <f t="shared" si="5"/>
        <v>0</v>
      </c>
      <c r="AU103" s="4675">
        <f t="shared" si="6"/>
        <v>0</v>
      </c>
      <c r="AV103" s="4675">
        <f t="shared" si="7"/>
        <v>0</v>
      </c>
      <c r="AW103" s="4675">
        <f t="shared" si="7"/>
        <v>0</v>
      </c>
      <c r="AX103" s="4675">
        <f t="shared" si="7"/>
        <v>0</v>
      </c>
      <c r="AZ103" s="1528">
        <f t="shared" si="3"/>
        <v>0</v>
      </c>
    </row>
    <row r="104" spans="1:52" ht="15.75">
      <c r="A104" s="5555"/>
      <c r="B104" s="5063"/>
      <c r="C104" s="4726"/>
      <c r="D104" s="5063"/>
      <c r="E104" s="4016"/>
      <c r="F104" s="4726"/>
      <c r="G104" s="5063"/>
      <c r="H104" s="4016"/>
      <c r="I104" s="4016"/>
      <c r="J104" s="4726"/>
      <c r="K104" s="5063"/>
      <c r="L104" s="4016"/>
      <c r="M104" s="4016"/>
      <c r="N104" s="4016"/>
      <c r="O104" s="4016"/>
      <c r="P104" s="4016"/>
      <c r="Q104" s="4726"/>
      <c r="R104" s="5063"/>
      <c r="S104" s="4016"/>
      <c r="T104" s="4016"/>
      <c r="U104" s="4016"/>
      <c r="V104" s="4016"/>
      <c r="W104" s="4016"/>
      <c r="X104" s="4726"/>
      <c r="Y104" s="5063"/>
      <c r="Z104" s="4016"/>
      <c r="AA104" s="4726"/>
      <c r="AB104" s="994" t="s">
        <v>221</v>
      </c>
      <c r="AC104" s="1016" t="s">
        <v>102</v>
      </c>
      <c r="AD104" s="1023" t="s">
        <v>73</v>
      </c>
      <c r="AE104" s="1125"/>
      <c r="AF104" s="1126"/>
      <c r="AG104" s="1063"/>
      <c r="AH104" s="1040"/>
      <c r="AI104" s="1041"/>
      <c r="AJ104" s="1041"/>
      <c r="AK104" s="1042"/>
      <c r="AL104" s="3273"/>
      <c r="AM104" s="3263"/>
      <c r="AN104" s="3263"/>
      <c r="AO104" s="3264"/>
      <c r="AP104" s="3264"/>
      <c r="AQ104" s="3264"/>
      <c r="AR104" s="3264"/>
      <c r="AS104" s="731"/>
      <c r="AT104" s="4675">
        <f t="shared" si="5"/>
        <v>0</v>
      </c>
      <c r="AU104" s="4675">
        <f t="shared" si="6"/>
        <v>0</v>
      </c>
      <c r="AV104" s="4675">
        <f t="shared" si="7"/>
        <v>0</v>
      </c>
      <c r="AW104" s="4675">
        <f t="shared" si="7"/>
        <v>0</v>
      </c>
      <c r="AX104" s="4675">
        <f t="shared" si="7"/>
        <v>0</v>
      </c>
      <c r="AZ104" s="1528">
        <f t="shared" si="3"/>
        <v>0</v>
      </c>
    </row>
    <row r="105" spans="1:52" ht="15.75">
      <c r="A105" s="5555"/>
      <c r="B105" s="5063"/>
      <c r="C105" s="4726"/>
      <c r="D105" s="5063"/>
      <c r="E105" s="4016"/>
      <c r="F105" s="4726"/>
      <c r="G105" s="5063"/>
      <c r="H105" s="4016"/>
      <c r="I105" s="4016"/>
      <c r="J105" s="4726"/>
      <c r="K105" s="5063"/>
      <c r="L105" s="4016"/>
      <c r="M105" s="4016"/>
      <c r="N105" s="4016"/>
      <c r="O105" s="4016"/>
      <c r="P105" s="4016"/>
      <c r="Q105" s="4726"/>
      <c r="R105" s="5063"/>
      <c r="S105" s="4016"/>
      <c r="T105" s="4016"/>
      <c r="U105" s="4016"/>
      <c r="V105" s="4016"/>
      <c r="W105" s="4016"/>
      <c r="X105" s="4726"/>
      <c r="Y105" s="5063"/>
      <c r="Z105" s="4016"/>
      <c r="AA105" s="4726"/>
      <c r="AB105" s="994" t="s">
        <v>272</v>
      </c>
      <c r="AC105" s="994" t="s">
        <v>102</v>
      </c>
      <c r="AD105" s="1018" t="s">
        <v>73</v>
      </c>
      <c r="AE105" s="1113"/>
      <c r="AF105" s="1127"/>
      <c r="AG105" s="1064"/>
      <c r="AH105" s="1040"/>
      <c r="AI105" s="1041"/>
      <c r="AJ105" s="1041"/>
      <c r="AK105" s="1042"/>
      <c r="AL105" s="3273"/>
      <c r="AM105" s="3263"/>
      <c r="AN105" s="3263"/>
      <c r="AO105" s="3264"/>
      <c r="AP105" s="3264"/>
      <c r="AQ105" s="3264"/>
      <c r="AR105" s="3264"/>
      <c r="AS105" s="731"/>
      <c r="AT105" s="4675">
        <f t="shared" si="5"/>
        <v>0</v>
      </c>
      <c r="AU105" s="4675">
        <f t="shared" si="6"/>
        <v>0</v>
      </c>
      <c r="AV105" s="4675">
        <f t="shared" si="7"/>
        <v>0</v>
      </c>
      <c r="AW105" s="4675">
        <f t="shared" si="7"/>
        <v>0</v>
      </c>
      <c r="AX105" s="4675">
        <f t="shared" si="7"/>
        <v>0</v>
      </c>
      <c r="AZ105" s="1528">
        <f t="shared" si="3"/>
        <v>0</v>
      </c>
    </row>
    <row r="106" spans="1:52" ht="15.75">
      <c r="A106" s="5555"/>
      <c r="B106" s="5063"/>
      <c r="C106" s="4726"/>
      <c r="D106" s="5063"/>
      <c r="E106" s="4016"/>
      <c r="F106" s="4726"/>
      <c r="G106" s="5063"/>
      <c r="H106" s="4016"/>
      <c r="I106" s="4016"/>
      <c r="J106" s="4726"/>
      <c r="K106" s="5063"/>
      <c r="L106" s="4016"/>
      <c r="M106" s="4016"/>
      <c r="N106" s="4016"/>
      <c r="O106" s="4016"/>
      <c r="P106" s="4016"/>
      <c r="Q106" s="4726"/>
      <c r="R106" s="5063"/>
      <c r="S106" s="4016"/>
      <c r="T106" s="4016"/>
      <c r="U106" s="4016"/>
      <c r="V106" s="4016"/>
      <c r="W106" s="4016"/>
      <c r="X106" s="4726"/>
      <c r="Y106" s="5063"/>
      <c r="Z106" s="4016"/>
      <c r="AA106" s="4726"/>
      <c r="AB106" s="994" t="s">
        <v>218</v>
      </c>
      <c r="AC106" s="996" t="s">
        <v>102</v>
      </c>
      <c r="AD106" s="1018" t="s">
        <v>73</v>
      </c>
      <c r="AE106" s="1101"/>
      <c r="AF106" s="1127"/>
      <c r="AG106" s="1065"/>
      <c r="AH106" s="1040"/>
      <c r="AI106" s="1041"/>
      <c r="AJ106" s="1041"/>
      <c r="AK106" s="1042"/>
      <c r="AL106" s="3273"/>
      <c r="AM106" s="3263"/>
      <c r="AN106" s="3263"/>
      <c r="AO106" s="3264"/>
      <c r="AP106" s="3264"/>
      <c r="AQ106" s="3264"/>
      <c r="AR106" s="3264"/>
      <c r="AS106" s="731"/>
      <c r="AT106" s="4675">
        <f t="shared" si="5"/>
        <v>0</v>
      </c>
      <c r="AU106" s="4675">
        <f t="shared" si="6"/>
        <v>0</v>
      </c>
      <c r="AV106" s="4675">
        <f t="shared" si="7"/>
        <v>0</v>
      </c>
      <c r="AW106" s="4675">
        <f t="shared" si="7"/>
        <v>0</v>
      </c>
      <c r="AX106" s="4675">
        <f t="shared" si="7"/>
        <v>0</v>
      </c>
      <c r="AZ106" s="1528">
        <f t="shared" si="3"/>
        <v>0</v>
      </c>
    </row>
    <row r="107" spans="1:52" ht="16.149999999999999" customHeight="1">
      <c r="A107" s="5555"/>
      <c r="B107" s="5063"/>
      <c r="C107" s="4726"/>
      <c r="D107" s="5063"/>
      <c r="E107" s="4016"/>
      <c r="F107" s="4726"/>
      <c r="G107" s="5063"/>
      <c r="H107" s="4016"/>
      <c r="I107" s="4016"/>
      <c r="J107" s="4726"/>
      <c r="K107" s="5063"/>
      <c r="L107" s="4016"/>
      <c r="M107" s="4016"/>
      <c r="N107" s="4016"/>
      <c r="O107" s="4016"/>
      <c r="P107" s="4016"/>
      <c r="Q107" s="4726"/>
      <c r="R107" s="5063"/>
      <c r="S107" s="4016"/>
      <c r="T107" s="4016"/>
      <c r="U107" s="4016"/>
      <c r="V107" s="4016"/>
      <c r="W107" s="4016"/>
      <c r="X107" s="4726"/>
      <c r="Y107" s="5063"/>
      <c r="Z107" s="4016"/>
      <c r="AA107" s="4726"/>
      <c r="AB107" s="5139" t="s">
        <v>289</v>
      </c>
      <c r="AC107" s="994" t="s">
        <v>102</v>
      </c>
      <c r="AD107" s="994" t="s">
        <v>74</v>
      </c>
      <c r="AE107" s="1128"/>
      <c r="AF107" s="1129"/>
      <c r="AG107" s="1039"/>
      <c r="AH107" s="1040"/>
      <c r="AI107" s="1041"/>
      <c r="AJ107" s="1041"/>
      <c r="AK107" s="1042"/>
      <c r="AL107" s="3273"/>
      <c r="AM107" s="3263"/>
      <c r="AN107" s="3263"/>
      <c r="AO107" s="3264"/>
      <c r="AP107" s="3264"/>
      <c r="AQ107" s="3264"/>
      <c r="AR107" s="3264"/>
      <c r="AS107" s="731"/>
      <c r="AT107" s="4675">
        <f t="shared" si="5"/>
        <v>0</v>
      </c>
      <c r="AU107" s="4675">
        <f t="shared" si="6"/>
        <v>0</v>
      </c>
      <c r="AV107" s="4675">
        <f t="shared" si="7"/>
        <v>0</v>
      </c>
      <c r="AW107" s="4675">
        <f t="shared" si="7"/>
        <v>0</v>
      </c>
      <c r="AX107" s="4675">
        <f t="shared" si="7"/>
        <v>0</v>
      </c>
      <c r="AZ107" s="1528">
        <f t="shared" si="3"/>
        <v>0</v>
      </c>
    </row>
    <row r="108" spans="1:52" ht="15.75">
      <c r="A108" s="5555"/>
      <c r="B108" s="5063"/>
      <c r="C108" s="4726"/>
      <c r="D108" s="5063"/>
      <c r="E108" s="4016"/>
      <c r="F108" s="4726"/>
      <c r="G108" s="5063"/>
      <c r="H108" s="4016"/>
      <c r="I108" s="4016"/>
      <c r="J108" s="4726"/>
      <c r="K108" s="5063"/>
      <c r="L108" s="4016"/>
      <c r="M108" s="4016"/>
      <c r="N108" s="4016"/>
      <c r="O108" s="4016"/>
      <c r="P108" s="4016"/>
      <c r="Q108" s="4726"/>
      <c r="R108" s="5063"/>
      <c r="S108" s="4016"/>
      <c r="T108" s="4016"/>
      <c r="U108" s="4016"/>
      <c r="V108" s="4016"/>
      <c r="W108" s="4016"/>
      <c r="X108" s="4726"/>
      <c r="Y108" s="5063"/>
      <c r="Z108" s="4016"/>
      <c r="AA108" s="4726"/>
      <c r="AB108" s="994" t="s">
        <v>220</v>
      </c>
      <c r="AC108" s="996" t="s">
        <v>102</v>
      </c>
      <c r="AD108" s="994" t="s">
        <v>73</v>
      </c>
      <c r="AE108" s="1128"/>
      <c r="AF108" s="1129"/>
      <c r="AG108" s="1063"/>
      <c r="AH108" s="1040"/>
      <c r="AI108" s="1041"/>
      <c r="AJ108" s="1041"/>
      <c r="AK108" s="1042"/>
      <c r="AL108" s="3273"/>
      <c r="AM108" s="3263"/>
      <c r="AN108" s="3263"/>
      <c r="AO108" s="3264"/>
      <c r="AP108" s="3264"/>
      <c r="AQ108" s="3264"/>
      <c r="AR108" s="3264"/>
      <c r="AS108" s="731"/>
      <c r="AT108" s="4675">
        <f t="shared" si="5"/>
        <v>0</v>
      </c>
      <c r="AU108" s="4675">
        <f t="shared" si="6"/>
        <v>0</v>
      </c>
      <c r="AV108" s="4675">
        <f t="shared" si="7"/>
        <v>0</v>
      </c>
      <c r="AW108" s="4675">
        <f t="shared" si="7"/>
        <v>0</v>
      </c>
      <c r="AX108" s="4675">
        <f t="shared" si="7"/>
        <v>0</v>
      </c>
      <c r="AZ108" s="1528">
        <f t="shared" si="3"/>
        <v>0</v>
      </c>
    </row>
    <row r="109" spans="1:52" ht="15.75">
      <c r="A109" s="5555"/>
      <c r="B109" s="5063"/>
      <c r="C109" s="4726"/>
      <c r="D109" s="5063"/>
      <c r="E109" s="4016"/>
      <c r="F109" s="4726"/>
      <c r="G109" s="5063"/>
      <c r="H109" s="4016"/>
      <c r="I109" s="4016"/>
      <c r="J109" s="4726"/>
      <c r="K109" s="5063"/>
      <c r="L109" s="4016"/>
      <c r="M109" s="4016"/>
      <c r="N109" s="4016"/>
      <c r="O109" s="4016"/>
      <c r="P109" s="4016"/>
      <c r="Q109" s="4726"/>
      <c r="R109" s="5063"/>
      <c r="S109" s="4016"/>
      <c r="T109" s="4016"/>
      <c r="U109" s="4016"/>
      <c r="V109" s="4016"/>
      <c r="W109" s="4016"/>
      <c r="X109" s="4726"/>
      <c r="Y109" s="5063"/>
      <c r="Z109" s="4016"/>
      <c r="AA109" s="4726"/>
      <c r="AB109" s="994" t="s">
        <v>245</v>
      </c>
      <c r="AC109" s="996" t="s">
        <v>102</v>
      </c>
      <c r="AD109" s="994" t="s">
        <v>73</v>
      </c>
      <c r="AE109" s="1130"/>
      <c r="AF109" s="1109"/>
      <c r="AG109" s="1063"/>
      <c r="AH109" s="1040"/>
      <c r="AI109" s="1041"/>
      <c r="AJ109" s="1041"/>
      <c r="AK109" s="1042"/>
      <c r="AL109" s="3273"/>
      <c r="AM109" s="3263"/>
      <c r="AN109" s="3263"/>
      <c r="AO109" s="3264"/>
      <c r="AP109" s="3264"/>
      <c r="AQ109" s="3264"/>
      <c r="AR109" s="3264"/>
      <c r="AS109" s="731"/>
      <c r="AT109" s="4675">
        <f t="shared" si="5"/>
        <v>0</v>
      </c>
      <c r="AU109" s="4675">
        <f t="shared" si="6"/>
        <v>0</v>
      </c>
      <c r="AV109" s="4675">
        <f t="shared" si="7"/>
        <v>0</v>
      </c>
      <c r="AW109" s="4675">
        <f t="shared" si="7"/>
        <v>0</v>
      </c>
      <c r="AX109" s="4675">
        <f t="shared" si="7"/>
        <v>0</v>
      </c>
      <c r="AZ109" s="1528">
        <f t="shared" si="3"/>
        <v>0</v>
      </c>
    </row>
    <row r="110" spans="1:52" ht="15.75">
      <c r="A110" s="5555"/>
      <c r="B110" s="5063"/>
      <c r="C110" s="4726"/>
      <c r="D110" s="5063"/>
      <c r="E110" s="4016"/>
      <c r="F110" s="4726"/>
      <c r="G110" s="5063"/>
      <c r="H110" s="4016"/>
      <c r="I110" s="4016"/>
      <c r="J110" s="4726"/>
      <c r="K110" s="5063"/>
      <c r="L110" s="4016"/>
      <c r="M110" s="4016"/>
      <c r="N110" s="4016"/>
      <c r="O110" s="4016"/>
      <c r="P110" s="4016"/>
      <c r="Q110" s="4726"/>
      <c r="R110" s="5063"/>
      <c r="S110" s="4016"/>
      <c r="T110" s="4016"/>
      <c r="U110" s="4016"/>
      <c r="V110" s="4016"/>
      <c r="W110" s="4016"/>
      <c r="X110" s="4726"/>
      <c r="Y110" s="5063"/>
      <c r="Z110" s="4016"/>
      <c r="AA110" s="4726"/>
      <c r="AB110" s="994" t="s">
        <v>316</v>
      </c>
      <c r="AC110" s="994" t="s">
        <v>102</v>
      </c>
      <c r="AD110" s="994" t="s">
        <v>73</v>
      </c>
      <c r="AE110" s="1104"/>
      <c r="AF110" s="1046"/>
      <c r="AG110" s="1039"/>
      <c r="AH110" s="1040"/>
      <c r="AI110" s="1041"/>
      <c r="AJ110" s="1041"/>
      <c r="AK110" s="1042"/>
      <c r="AL110" s="3273"/>
      <c r="AM110" s="3263"/>
      <c r="AN110" s="3263"/>
      <c r="AO110" s="3264"/>
      <c r="AP110" s="3264"/>
      <c r="AQ110" s="3264"/>
      <c r="AR110" s="3264"/>
      <c r="AS110" s="731"/>
      <c r="AT110" s="4675">
        <f t="shared" si="5"/>
        <v>0</v>
      </c>
      <c r="AU110" s="4675">
        <f t="shared" si="6"/>
        <v>0</v>
      </c>
      <c r="AV110" s="4675">
        <f t="shared" si="7"/>
        <v>0</v>
      </c>
      <c r="AW110" s="4675">
        <f t="shared" si="7"/>
        <v>0</v>
      </c>
      <c r="AX110" s="4675">
        <f t="shared" si="7"/>
        <v>0</v>
      </c>
      <c r="AZ110" s="1528">
        <f t="shared" si="3"/>
        <v>0</v>
      </c>
    </row>
    <row r="111" spans="1:52" ht="15.75">
      <c r="A111" s="5555"/>
      <c r="B111" s="5063"/>
      <c r="C111" s="4726"/>
      <c r="D111" s="5063"/>
      <c r="E111" s="4016"/>
      <c r="F111" s="4726"/>
      <c r="G111" s="5063"/>
      <c r="H111" s="4016"/>
      <c r="I111" s="4016"/>
      <c r="J111" s="4726"/>
      <c r="K111" s="5063"/>
      <c r="L111" s="4016"/>
      <c r="M111" s="4016"/>
      <c r="N111" s="4016"/>
      <c r="O111" s="4016"/>
      <c r="P111" s="4016"/>
      <c r="Q111" s="4726"/>
      <c r="R111" s="5063"/>
      <c r="S111" s="4016"/>
      <c r="T111" s="4016"/>
      <c r="U111" s="4016"/>
      <c r="V111" s="4016"/>
      <c r="W111" s="4016"/>
      <c r="X111" s="4726"/>
      <c r="Y111" s="5063"/>
      <c r="Z111" s="4016"/>
      <c r="AA111" s="4726"/>
      <c r="AB111" s="994" t="s">
        <v>216</v>
      </c>
      <c r="AC111" s="994" t="s">
        <v>102</v>
      </c>
      <c r="AD111" s="994" t="s">
        <v>74</v>
      </c>
      <c r="AE111" s="1131"/>
      <c r="AF111" s="1046"/>
      <c r="AG111" s="1063"/>
      <c r="AH111" s="1040"/>
      <c r="AI111" s="1041"/>
      <c r="AJ111" s="1041"/>
      <c r="AK111" s="1042"/>
      <c r="AL111" s="3273"/>
      <c r="AM111" s="3263"/>
      <c r="AN111" s="3263"/>
      <c r="AO111" s="3264"/>
      <c r="AP111" s="3264"/>
      <c r="AQ111" s="3264"/>
      <c r="AR111" s="3264"/>
      <c r="AS111" s="731"/>
      <c r="AT111" s="4675">
        <f t="shared" si="5"/>
        <v>0</v>
      </c>
      <c r="AU111" s="4675">
        <f t="shared" si="6"/>
        <v>0</v>
      </c>
      <c r="AV111" s="4675">
        <f t="shared" si="7"/>
        <v>0</v>
      </c>
      <c r="AW111" s="4675">
        <f t="shared" si="7"/>
        <v>0</v>
      </c>
      <c r="AX111" s="4675">
        <f t="shared" si="7"/>
        <v>0</v>
      </c>
      <c r="AZ111" s="1528">
        <f t="shared" si="3"/>
        <v>0</v>
      </c>
    </row>
    <row r="112" spans="1:52" ht="15.75">
      <c r="A112" s="5555"/>
      <c r="B112" s="5063"/>
      <c r="C112" s="4726"/>
      <c r="D112" s="5063"/>
      <c r="E112" s="4016"/>
      <c r="F112" s="4726"/>
      <c r="G112" s="5063"/>
      <c r="H112" s="4016"/>
      <c r="I112" s="4016"/>
      <c r="J112" s="4726"/>
      <c r="K112" s="5063"/>
      <c r="L112" s="4016"/>
      <c r="M112" s="4016"/>
      <c r="N112" s="4016"/>
      <c r="O112" s="4016"/>
      <c r="P112" s="4016"/>
      <c r="Q112" s="4726"/>
      <c r="R112" s="5063"/>
      <c r="S112" s="4016"/>
      <c r="T112" s="4016"/>
      <c r="U112" s="4016"/>
      <c r="V112" s="4016"/>
      <c r="W112" s="4016"/>
      <c r="X112" s="4726"/>
      <c r="Y112" s="5063"/>
      <c r="Z112" s="4016"/>
      <c r="AA112" s="4726"/>
      <c r="AB112" s="994" t="s">
        <v>129</v>
      </c>
      <c r="AC112" s="996" t="s">
        <v>102</v>
      </c>
      <c r="AD112" s="994" t="s">
        <v>74</v>
      </c>
      <c r="AE112" s="1131"/>
      <c r="AF112" s="1132"/>
      <c r="AG112" s="1039"/>
      <c r="AH112" s="1040"/>
      <c r="AI112" s="1041"/>
      <c r="AJ112" s="1041"/>
      <c r="AK112" s="1042"/>
      <c r="AL112" s="3273"/>
      <c r="AM112" s="3263"/>
      <c r="AN112" s="3263"/>
      <c r="AO112" s="3264"/>
      <c r="AP112" s="3264"/>
      <c r="AQ112" s="3264"/>
      <c r="AR112" s="3264"/>
      <c r="AS112" s="731"/>
      <c r="AT112" s="4675">
        <f t="shared" si="5"/>
        <v>0</v>
      </c>
      <c r="AU112" s="4675">
        <f t="shared" si="6"/>
        <v>0</v>
      </c>
      <c r="AV112" s="4675">
        <f t="shared" si="7"/>
        <v>0</v>
      </c>
      <c r="AW112" s="4675">
        <f t="shared" si="7"/>
        <v>0</v>
      </c>
      <c r="AX112" s="4675">
        <f t="shared" si="7"/>
        <v>0</v>
      </c>
      <c r="AZ112" s="1528">
        <f t="shared" si="3"/>
        <v>0</v>
      </c>
    </row>
    <row r="113" spans="1:52" ht="15.75">
      <c r="A113" s="5555"/>
      <c r="B113" s="5063"/>
      <c r="C113" s="4726"/>
      <c r="D113" s="5063"/>
      <c r="E113" s="4016"/>
      <c r="F113" s="4726"/>
      <c r="G113" s="5063"/>
      <c r="H113" s="4016"/>
      <c r="I113" s="4016"/>
      <c r="J113" s="4726"/>
      <c r="K113" s="5063"/>
      <c r="L113" s="4016"/>
      <c r="M113" s="4016"/>
      <c r="N113" s="4016"/>
      <c r="O113" s="4016"/>
      <c r="P113" s="4016"/>
      <c r="Q113" s="4726"/>
      <c r="R113" s="5063"/>
      <c r="S113" s="4016"/>
      <c r="T113" s="4016"/>
      <c r="U113" s="4016"/>
      <c r="V113" s="4016"/>
      <c r="W113" s="4016"/>
      <c r="X113" s="4726"/>
      <c r="Y113" s="5063"/>
      <c r="Z113" s="4016"/>
      <c r="AA113" s="4726"/>
      <c r="AB113" s="994" t="s">
        <v>217</v>
      </c>
      <c r="AC113" s="996" t="s">
        <v>102</v>
      </c>
      <c r="AD113" s="1014" t="s">
        <v>122</v>
      </c>
      <c r="AE113" s="1131"/>
      <c r="AF113" s="1046"/>
      <c r="AG113" s="1063"/>
      <c r="AH113" s="1040"/>
      <c r="AI113" s="1041"/>
      <c r="AJ113" s="1041"/>
      <c r="AK113" s="1042"/>
      <c r="AL113" s="3273"/>
      <c r="AM113" s="3263"/>
      <c r="AN113" s="3263"/>
      <c r="AO113" s="3264"/>
      <c r="AP113" s="3264"/>
      <c r="AQ113" s="3264"/>
      <c r="AR113" s="3264"/>
      <c r="AS113" s="731"/>
      <c r="AT113" s="4675">
        <f t="shared" si="5"/>
        <v>0</v>
      </c>
      <c r="AU113" s="4675">
        <f t="shared" si="6"/>
        <v>0</v>
      </c>
      <c r="AV113" s="4675">
        <f t="shared" si="7"/>
        <v>0</v>
      </c>
      <c r="AW113" s="4675">
        <f t="shared" si="7"/>
        <v>0</v>
      </c>
      <c r="AX113" s="4675">
        <f t="shared" si="7"/>
        <v>0</v>
      </c>
      <c r="AZ113" s="1528">
        <f t="shared" si="3"/>
        <v>0</v>
      </c>
    </row>
    <row r="114" spans="1:52" ht="15.75">
      <c r="A114" s="5555"/>
      <c r="B114" s="5063"/>
      <c r="C114" s="4726"/>
      <c r="D114" s="5063"/>
      <c r="E114" s="4016"/>
      <c r="F114" s="4726"/>
      <c r="G114" s="5063"/>
      <c r="H114" s="4016"/>
      <c r="I114" s="4016"/>
      <c r="J114" s="4726"/>
      <c r="K114" s="5063"/>
      <c r="L114" s="4016"/>
      <c r="M114" s="4016"/>
      <c r="N114" s="4016"/>
      <c r="O114" s="4016"/>
      <c r="P114" s="4016"/>
      <c r="Q114" s="4726"/>
      <c r="R114" s="5063"/>
      <c r="S114" s="4016"/>
      <c r="T114" s="4016"/>
      <c r="U114" s="4016"/>
      <c r="V114" s="4016"/>
      <c r="W114" s="4016"/>
      <c r="X114" s="4726"/>
      <c r="Y114" s="5063"/>
      <c r="Z114" s="4016"/>
      <c r="AA114" s="4726"/>
      <c r="AB114" s="997" t="s">
        <v>222</v>
      </c>
      <c r="AC114" s="1179" t="s">
        <v>102</v>
      </c>
      <c r="AD114" s="1194" t="s">
        <v>73</v>
      </c>
      <c r="AE114" s="1192"/>
      <c r="AF114" s="1183"/>
      <c r="AG114" s="1176"/>
      <c r="AH114" s="1177"/>
      <c r="AI114" s="1330"/>
      <c r="AJ114" s="1330"/>
      <c r="AK114" s="1178"/>
      <c r="AL114" s="3280"/>
      <c r="AM114" s="3267"/>
      <c r="AN114" s="3267"/>
      <c r="AO114" s="3268"/>
      <c r="AP114" s="3268"/>
      <c r="AQ114" s="3268"/>
      <c r="AR114" s="3268"/>
      <c r="AS114" s="733"/>
      <c r="AT114" s="4675">
        <f t="shared" si="5"/>
        <v>0</v>
      </c>
      <c r="AU114" s="4675">
        <f t="shared" si="6"/>
        <v>0</v>
      </c>
      <c r="AV114" s="4675">
        <f t="shared" si="7"/>
        <v>0</v>
      </c>
      <c r="AW114" s="4675">
        <f t="shared" si="7"/>
        <v>0</v>
      </c>
      <c r="AX114" s="4675">
        <f t="shared" si="7"/>
        <v>0</v>
      </c>
      <c r="AZ114" s="1528">
        <f t="shared" si="3"/>
        <v>0</v>
      </c>
    </row>
    <row r="115" spans="1:52" ht="15.75">
      <c r="A115" s="5555"/>
      <c r="B115" s="5063"/>
      <c r="C115" s="4726"/>
      <c r="D115" s="5063"/>
      <c r="E115" s="4016"/>
      <c r="F115" s="4726"/>
      <c r="G115" s="5063"/>
      <c r="H115" s="4016"/>
      <c r="I115" s="4016"/>
      <c r="J115" s="4726"/>
      <c r="K115" s="5063"/>
      <c r="L115" s="4016"/>
      <c r="M115" s="4016"/>
      <c r="N115" s="4016"/>
      <c r="O115" s="4016"/>
      <c r="P115" s="4016"/>
      <c r="Q115" s="4726"/>
      <c r="R115" s="5063"/>
      <c r="S115" s="4016"/>
      <c r="T115" s="4016"/>
      <c r="U115" s="4016"/>
      <c r="V115" s="4016"/>
      <c r="W115" s="4016"/>
      <c r="X115" s="4726"/>
      <c r="Y115" s="5063"/>
      <c r="Z115" s="4016"/>
      <c r="AA115" s="4726"/>
      <c r="AB115" s="994" t="s">
        <v>317</v>
      </c>
      <c r="AC115" s="994" t="s">
        <v>102</v>
      </c>
      <c r="AD115" s="1195" t="s">
        <v>73</v>
      </c>
      <c r="AE115" s="1193"/>
      <c r="AF115" s="1115"/>
      <c r="AG115" s="1063"/>
      <c r="AH115" s="1040"/>
      <c r="AI115" s="1041"/>
      <c r="AJ115" s="1041"/>
      <c r="AK115" s="1042"/>
      <c r="AL115" s="3273"/>
      <c r="AM115" s="3263"/>
      <c r="AN115" s="3263"/>
      <c r="AO115" s="3264"/>
      <c r="AP115" s="3264"/>
      <c r="AQ115" s="3264"/>
      <c r="AR115" s="3264"/>
      <c r="AS115" s="731"/>
      <c r="AT115" s="4675">
        <f t="shared" si="5"/>
        <v>0</v>
      </c>
      <c r="AU115" s="4675">
        <f t="shared" si="6"/>
        <v>0</v>
      </c>
      <c r="AV115" s="4675">
        <f t="shared" si="7"/>
        <v>0</v>
      </c>
      <c r="AW115" s="4675">
        <f t="shared" si="7"/>
        <v>0</v>
      </c>
      <c r="AX115" s="4675">
        <f t="shared" si="7"/>
        <v>0</v>
      </c>
      <c r="AZ115" s="1528">
        <f t="shared" si="3"/>
        <v>0</v>
      </c>
    </row>
    <row r="116" spans="1:52" ht="15.75">
      <c r="A116" s="5555"/>
      <c r="B116" s="5063"/>
      <c r="C116" s="4726"/>
      <c r="D116" s="5063"/>
      <c r="E116" s="4016"/>
      <c r="F116" s="4726"/>
      <c r="G116" s="5063"/>
      <c r="H116" s="4016"/>
      <c r="I116" s="4016"/>
      <c r="J116" s="4726"/>
      <c r="K116" s="5063"/>
      <c r="L116" s="4016"/>
      <c r="M116" s="4016"/>
      <c r="N116" s="4016"/>
      <c r="O116" s="4016"/>
      <c r="P116" s="4016"/>
      <c r="Q116" s="4726"/>
      <c r="R116" s="5063"/>
      <c r="S116" s="4016"/>
      <c r="T116" s="4016"/>
      <c r="U116" s="4016"/>
      <c r="V116" s="4016"/>
      <c r="W116" s="4016"/>
      <c r="X116" s="4726"/>
      <c r="Y116" s="5063"/>
      <c r="Z116" s="4016"/>
      <c r="AA116" s="4726"/>
      <c r="AB116" s="994" t="s">
        <v>107</v>
      </c>
      <c r="AC116" s="1000" t="s">
        <v>102</v>
      </c>
      <c r="AD116" s="1022" t="s">
        <v>73</v>
      </c>
      <c r="AE116" s="1103"/>
      <c r="AF116" s="1115"/>
      <c r="AG116" s="1063"/>
      <c r="AH116" s="1040"/>
      <c r="AI116" s="1041"/>
      <c r="AJ116" s="1041"/>
      <c r="AK116" s="1042"/>
      <c r="AL116" s="3273"/>
      <c r="AM116" s="3263"/>
      <c r="AN116" s="3263"/>
      <c r="AO116" s="3264"/>
      <c r="AP116" s="3264"/>
      <c r="AQ116" s="3264"/>
      <c r="AR116" s="3264"/>
      <c r="AS116" s="731"/>
      <c r="AT116" s="4675">
        <f t="shared" si="5"/>
        <v>0</v>
      </c>
      <c r="AU116" s="4675">
        <f t="shared" si="6"/>
        <v>0</v>
      </c>
      <c r="AV116" s="4675">
        <f t="shared" si="7"/>
        <v>0</v>
      </c>
      <c r="AW116" s="4675">
        <f t="shared" si="7"/>
        <v>0</v>
      </c>
      <c r="AX116" s="4675">
        <f t="shared" si="7"/>
        <v>0</v>
      </c>
      <c r="AZ116" s="1528">
        <f t="shared" si="3"/>
        <v>0</v>
      </c>
    </row>
    <row r="117" spans="1:52" ht="15.75">
      <c r="A117" s="5555"/>
      <c r="B117" s="5063"/>
      <c r="C117" s="4726"/>
      <c r="D117" s="5063"/>
      <c r="E117" s="4016"/>
      <c r="F117" s="4726"/>
      <c r="G117" s="5063"/>
      <c r="H117" s="4016"/>
      <c r="I117" s="4016"/>
      <c r="J117" s="4726"/>
      <c r="K117" s="5063"/>
      <c r="L117" s="4016"/>
      <c r="M117" s="4016"/>
      <c r="N117" s="4016"/>
      <c r="O117" s="4016"/>
      <c r="P117" s="4016"/>
      <c r="Q117" s="4726"/>
      <c r="R117" s="5063"/>
      <c r="S117" s="4016"/>
      <c r="T117" s="4016"/>
      <c r="U117" s="4016"/>
      <c r="V117" s="4016"/>
      <c r="W117" s="4016"/>
      <c r="X117" s="4726"/>
      <c r="Y117" s="5063"/>
      <c r="Z117" s="4016"/>
      <c r="AA117" s="4726"/>
      <c r="AB117" s="997" t="s">
        <v>318</v>
      </c>
      <c r="AC117" s="1184" t="s">
        <v>102</v>
      </c>
      <c r="AD117" s="1185" t="s">
        <v>74</v>
      </c>
      <c r="AE117" s="1186"/>
      <c r="AF117" s="1183"/>
      <c r="AG117" s="1176"/>
      <c r="AH117" s="1177"/>
      <c r="AI117" s="1330"/>
      <c r="AJ117" s="1330"/>
      <c r="AK117" s="1187"/>
      <c r="AL117" s="3281"/>
      <c r="AM117" s="3267"/>
      <c r="AN117" s="3267"/>
      <c r="AO117" s="3268"/>
      <c r="AP117" s="3268"/>
      <c r="AQ117" s="3268"/>
      <c r="AR117" s="3268"/>
      <c r="AS117" s="733"/>
      <c r="AT117" s="4675">
        <f t="shared" si="5"/>
        <v>0</v>
      </c>
      <c r="AU117" s="4675">
        <f t="shared" si="6"/>
        <v>0</v>
      </c>
      <c r="AV117" s="4675">
        <f t="shared" si="7"/>
        <v>0</v>
      </c>
      <c r="AW117" s="4675">
        <f t="shared" si="7"/>
        <v>0</v>
      </c>
      <c r="AX117" s="4675">
        <f t="shared" si="7"/>
        <v>0</v>
      </c>
      <c r="AZ117" s="1528">
        <f t="shared" si="3"/>
        <v>0</v>
      </c>
    </row>
    <row r="118" spans="1:52" ht="15.75">
      <c r="A118" s="5555"/>
      <c r="B118" s="5063"/>
      <c r="C118" s="4726"/>
      <c r="D118" s="5063"/>
      <c r="E118" s="4016"/>
      <c r="F118" s="4726"/>
      <c r="G118" s="5063"/>
      <c r="H118" s="4016"/>
      <c r="I118" s="4016"/>
      <c r="J118" s="4726"/>
      <c r="K118" s="5063"/>
      <c r="L118" s="4016"/>
      <c r="M118" s="4016"/>
      <c r="N118" s="4016"/>
      <c r="O118" s="4016"/>
      <c r="P118" s="4016"/>
      <c r="Q118" s="4726"/>
      <c r="R118" s="5063"/>
      <c r="S118" s="4016"/>
      <c r="T118" s="4016"/>
      <c r="U118" s="4016"/>
      <c r="V118" s="4016"/>
      <c r="W118" s="4016"/>
      <c r="X118" s="4726"/>
      <c r="Y118" s="5063"/>
      <c r="Z118" s="4016"/>
      <c r="AA118" s="4726"/>
      <c r="AB118" s="997" t="s">
        <v>290</v>
      </c>
      <c r="AC118" s="1188" t="s">
        <v>102</v>
      </c>
      <c r="AD118" s="1189" t="s">
        <v>73</v>
      </c>
      <c r="AE118" s="1190"/>
      <c r="AF118" s="1175"/>
      <c r="AG118" s="1176"/>
      <c r="AH118" s="1177"/>
      <c r="AI118" s="1330"/>
      <c r="AJ118" s="1330"/>
      <c r="AK118" s="1191"/>
      <c r="AL118" s="3282"/>
      <c r="AM118" s="3267"/>
      <c r="AN118" s="3267"/>
      <c r="AO118" s="3268"/>
      <c r="AP118" s="3268"/>
      <c r="AQ118" s="3268"/>
      <c r="AR118" s="3268"/>
      <c r="AS118" s="733"/>
      <c r="AT118" s="4675">
        <f t="shared" si="5"/>
        <v>0</v>
      </c>
      <c r="AU118" s="4675">
        <f t="shared" si="6"/>
        <v>0</v>
      </c>
      <c r="AV118" s="4675">
        <f t="shared" si="7"/>
        <v>0</v>
      </c>
      <c r="AW118" s="4675">
        <f t="shared" si="7"/>
        <v>0</v>
      </c>
      <c r="AX118" s="4675">
        <f t="shared" si="7"/>
        <v>0</v>
      </c>
      <c r="AZ118" s="1528">
        <f t="shared" si="3"/>
        <v>0</v>
      </c>
    </row>
    <row r="119" spans="1:52" ht="15.75">
      <c r="A119" s="5555"/>
      <c r="B119" s="5063"/>
      <c r="C119" s="4726"/>
      <c r="D119" s="5063"/>
      <c r="E119" s="4016"/>
      <c r="F119" s="4726"/>
      <c r="G119" s="5063"/>
      <c r="H119" s="4016"/>
      <c r="I119" s="4016"/>
      <c r="J119" s="4726"/>
      <c r="K119" s="5063"/>
      <c r="L119" s="4016"/>
      <c r="M119" s="4016"/>
      <c r="N119" s="4016"/>
      <c r="O119" s="4016"/>
      <c r="P119" s="4016"/>
      <c r="Q119" s="4726"/>
      <c r="R119" s="5063"/>
      <c r="S119" s="4016"/>
      <c r="T119" s="4016"/>
      <c r="U119" s="4016"/>
      <c r="V119" s="4016"/>
      <c r="W119" s="4016"/>
      <c r="X119" s="4726"/>
      <c r="Y119" s="5063"/>
      <c r="Z119" s="4016"/>
      <c r="AA119" s="4726"/>
      <c r="AB119" s="994" t="s">
        <v>291</v>
      </c>
      <c r="AC119" s="996" t="s">
        <v>102</v>
      </c>
      <c r="AD119" s="1002" t="s">
        <v>232</v>
      </c>
      <c r="AE119" s="1131"/>
      <c r="AF119" s="1129"/>
      <c r="AG119" s="1063"/>
      <c r="AH119" s="1040"/>
      <c r="AI119" s="1041"/>
      <c r="AJ119" s="1041"/>
      <c r="AK119" s="1042"/>
      <c r="AL119" s="3273"/>
      <c r="AM119" s="3263"/>
      <c r="AN119" s="3263"/>
      <c r="AO119" s="3264"/>
      <c r="AP119" s="3264"/>
      <c r="AQ119" s="3264"/>
      <c r="AR119" s="3264"/>
      <c r="AS119" s="731"/>
      <c r="AT119" s="4675">
        <f t="shared" si="5"/>
        <v>0</v>
      </c>
      <c r="AU119" s="4675">
        <f t="shared" si="6"/>
        <v>0</v>
      </c>
      <c r="AV119" s="4675">
        <f t="shared" si="7"/>
        <v>0</v>
      </c>
      <c r="AW119" s="4675">
        <f t="shared" si="7"/>
        <v>0</v>
      </c>
      <c r="AX119" s="4675">
        <f t="shared" si="7"/>
        <v>0</v>
      </c>
      <c r="AZ119" s="1528">
        <f t="shared" si="3"/>
        <v>0</v>
      </c>
    </row>
    <row r="120" spans="1:52" ht="15.75">
      <c r="A120" s="5555"/>
      <c r="B120" s="5063"/>
      <c r="C120" s="4726"/>
      <c r="D120" s="5063"/>
      <c r="E120" s="4016"/>
      <c r="F120" s="4726"/>
      <c r="G120" s="5063"/>
      <c r="H120" s="4016"/>
      <c r="I120" s="4016"/>
      <c r="J120" s="4726"/>
      <c r="K120" s="5063"/>
      <c r="L120" s="4016"/>
      <c r="M120" s="4016"/>
      <c r="N120" s="4016"/>
      <c r="O120" s="4016"/>
      <c r="P120" s="4016"/>
      <c r="Q120" s="4726"/>
      <c r="R120" s="5063"/>
      <c r="S120" s="4016"/>
      <c r="T120" s="4016"/>
      <c r="U120" s="4016"/>
      <c r="V120" s="4016"/>
      <c r="W120" s="4016"/>
      <c r="X120" s="4726"/>
      <c r="Y120" s="5063"/>
      <c r="Z120" s="4016"/>
      <c r="AA120" s="4726"/>
      <c r="AB120" s="5138" t="s">
        <v>219</v>
      </c>
      <c r="AC120" s="996" t="s">
        <v>102</v>
      </c>
      <c r="AD120" s="994" t="s">
        <v>73</v>
      </c>
      <c r="AE120" s="1135"/>
      <c r="AF120" s="1047"/>
      <c r="AG120" s="1063"/>
      <c r="AH120" s="1040"/>
      <c r="AI120" s="1041"/>
      <c r="AJ120" s="1041"/>
      <c r="AK120" s="1042"/>
      <c r="AL120" s="3273"/>
      <c r="AM120" s="3263"/>
      <c r="AN120" s="3263"/>
      <c r="AO120" s="3264"/>
      <c r="AP120" s="3264"/>
      <c r="AQ120" s="3264"/>
      <c r="AR120" s="3264"/>
      <c r="AS120" s="731"/>
      <c r="AT120" s="4675">
        <f t="shared" si="5"/>
        <v>0</v>
      </c>
      <c r="AU120" s="4675">
        <f t="shared" si="6"/>
        <v>0</v>
      </c>
      <c r="AV120" s="4675">
        <f t="shared" si="7"/>
        <v>0</v>
      </c>
      <c r="AW120" s="4675">
        <f t="shared" si="7"/>
        <v>0</v>
      </c>
      <c r="AX120" s="4675">
        <f t="shared" si="7"/>
        <v>0</v>
      </c>
      <c r="AZ120" s="1528">
        <f t="shared" si="3"/>
        <v>0</v>
      </c>
    </row>
    <row r="121" spans="1:52" ht="15.75">
      <c r="A121" s="5555"/>
      <c r="B121" s="5063"/>
      <c r="C121" s="4726"/>
      <c r="D121" s="5063"/>
      <c r="E121" s="4016"/>
      <c r="F121" s="4726"/>
      <c r="G121" s="5063"/>
      <c r="H121" s="4016"/>
      <c r="I121" s="4016"/>
      <c r="J121" s="4726"/>
      <c r="K121" s="5063"/>
      <c r="L121" s="4016"/>
      <c r="M121" s="4016"/>
      <c r="N121" s="4016"/>
      <c r="O121" s="4016"/>
      <c r="P121" s="4016"/>
      <c r="Q121" s="4726"/>
      <c r="R121" s="5063"/>
      <c r="S121" s="4016"/>
      <c r="T121" s="4016"/>
      <c r="U121" s="4016"/>
      <c r="V121" s="4016"/>
      <c r="W121" s="4016"/>
      <c r="X121" s="4726"/>
      <c r="Y121" s="5063"/>
      <c r="Z121" s="4016"/>
      <c r="AA121" s="4726"/>
      <c r="AB121" s="5138" t="s">
        <v>292</v>
      </c>
      <c r="AC121" s="994" t="s">
        <v>102</v>
      </c>
      <c r="AD121" s="994" t="s">
        <v>73</v>
      </c>
      <c r="AE121" s="1136"/>
      <c r="AF121" s="1132"/>
      <c r="AG121" s="1063"/>
      <c r="AH121" s="1040"/>
      <c r="AI121" s="1041"/>
      <c r="AJ121" s="1041"/>
      <c r="AK121" s="1042"/>
      <c r="AL121" s="3273"/>
      <c r="AM121" s="3263"/>
      <c r="AN121" s="3263"/>
      <c r="AO121" s="3264"/>
      <c r="AP121" s="3264"/>
      <c r="AQ121" s="3264"/>
      <c r="AR121" s="3264"/>
      <c r="AS121" s="731"/>
      <c r="AT121" s="4675">
        <f t="shared" si="5"/>
        <v>0</v>
      </c>
      <c r="AU121" s="4675">
        <f t="shared" si="6"/>
        <v>0</v>
      </c>
      <c r="AV121" s="4675">
        <f t="shared" si="7"/>
        <v>0</v>
      </c>
      <c r="AW121" s="4675">
        <f t="shared" si="7"/>
        <v>0</v>
      </c>
      <c r="AX121" s="4675">
        <f t="shared" si="7"/>
        <v>0</v>
      </c>
      <c r="AZ121" s="1528">
        <f t="shared" si="3"/>
        <v>0</v>
      </c>
    </row>
    <row r="122" spans="1:52" ht="15.75">
      <c r="A122" s="5555"/>
      <c r="B122" s="5063"/>
      <c r="C122" s="4726"/>
      <c r="D122" s="5063"/>
      <c r="E122" s="4016"/>
      <c r="F122" s="4726"/>
      <c r="G122" s="5063"/>
      <c r="H122" s="4016"/>
      <c r="I122" s="4016"/>
      <c r="J122" s="4726"/>
      <c r="K122" s="5063"/>
      <c r="L122" s="4016"/>
      <c r="M122" s="4016"/>
      <c r="N122" s="4016"/>
      <c r="O122" s="4016"/>
      <c r="P122" s="4016"/>
      <c r="Q122" s="4726"/>
      <c r="R122" s="5063"/>
      <c r="S122" s="4016"/>
      <c r="T122" s="4016"/>
      <c r="U122" s="4016"/>
      <c r="V122" s="4016"/>
      <c r="W122" s="4016"/>
      <c r="X122" s="4726"/>
      <c r="Y122" s="5063"/>
      <c r="Z122" s="4016"/>
      <c r="AA122" s="4726"/>
      <c r="AB122" s="5138" t="s">
        <v>363</v>
      </c>
      <c r="AC122" s="997" t="s">
        <v>102</v>
      </c>
      <c r="AD122" s="997" t="s">
        <v>73</v>
      </c>
      <c r="AE122" s="1137"/>
      <c r="AF122" s="1138"/>
      <c r="AG122" s="1067"/>
      <c r="AH122" s="1050"/>
      <c r="AI122" s="1051"/>
      <c r="AJ122" s="1051"/>
      <c r="AK122" s="1052"/>
      <c r="AL122" s="3274"/>
      <c r="AM122" s="3267"/>
      <c r="AN122" s="3267"/>
      <c r="AO122" s="3268"/>
      <c r="AP122" s="3268"/>
      <c r="AQ122" s="3268"/>
      <c r="AR122" s="3268"/>
      <c r="AS122" s="733"/>
      <c r="AT122" s="4675">
        <f t="shared" si="5"/>
        <v>0</v>
      </c>
      <c r="AU122" s="4675">
        <f t="shared" si="6"/>
        <v>0</v>
      </c>
      <c r="AV122" s="4675">
        <f t="shared" si="7"/>
        <v>0</v>
      </c>
      <c r="AW122" s="4675">
        <f t="shared" si="7"/>
        <v>0</v>
      </c>
      <c r="AX122" s="4675">
        <f t="shared" si="7"/>
        <v>0</v>
      </c>
      <c r="AZ122" s="1528">
        <f t="shared" si="3"/>
        <v>0</v>
      </c>
    </row>
    <row r="123" spans="1:52" ht="15.75">
      <c r="A123" s="5555"/>
      <c r="B123" s="5063"/>
      <c r="C123" s="4726"/>
      <c r="D123" s="5063"/>
      <c r="E123" s="4016"/>
      <c r="F123" s="4726"/>
      <c r="G123" s="5063"/>
      <c r="H123" s="4016"/>
      <c r="I123" s="4016"/>
      <c r="J123" s="4726"/>
      <c r="K123" s="5063"/>
      <c r="L123" s="4016"/>
      <c r="M123" s="4016"/>
      <c r="N123" s="4016"/>
      <c r="O123" s="4016"/>
      <c r="P123" s="4016"/>
      <c r="Q123" s="4726"/>
      <c r="R123" s="5063"/>
      <c r="S123" s="4016"/>
      <c r="T123" s="4016"/>
      <c r="U123" s="4016"/>
      <c r="V123" s="4016"/>
      <c r="W123" s="4016"/>
      <c r="X123" s="4726"/>
      <c r="Y123" s="5063"/>
      <c r="Z123" s="4016"/>
      <c r="AA123" s="4726"/>
      <c r="AB123" s="5138" t="s">
        <v>293</v>
      </c>
      <c r="AC123" s="997" t="s">
        <v>102</v>
      </c>
      <c r="AD123" s="997" t="s">
        <v>73</v>
      </c>
      <c r="AE123" s="1139"/>
      <c r="AF123" s="1138"/>
      <c r="AG123" s="1068"/>
      <c r="AH123" s="1050"/>
      <c r="AI123" s="1051"/>
      <c r="AJ123" s="1051"/>
      <c r="AK123" s="1052"/>
      <c r="AL123" s="3274"/>
      <c r="AM123" s="3267"/>
      <c r="AN123" s="3267"/>
      <c r="AO123" s="3268"/>
      <c r="AP123" s="3268"/>
      <c r="AQ123" s="3268"/>
      <c r="AR123" s="3268"/>
      <c r="AS123" s="733"/>
      <c r="AT123" s="4675">
        <f t="shared" si="5"/>
        <v>0</v>
      </c>
      <c r="AU123" s="4675">
        <f t="shared" si="6"/>
        <v>0</v>
      </c>
      <c r="AV123" s="4675">
        <f t="shared" si="7"/>
        <v>0</v>
      </c>
      <c r="AW123" s="4675">
        <f t="shared" si="7"/>
        <v>0</v>
      </c>
      <c r="AX123" s="4675">
        <f t="shared" si="7"/>
        <v>0</v>
      </c>
      <c r="AZ123" s="1528">
        <f t="shared" si="3"/>
        <v>0</v>
      </c>
    </row>
    <row r="124" spans="1:52" ht="15.75">
      <c r="A124" s="5555"/>
      <c r="B124" s="5063"/>
      <c r="C124" s="4726"/>
      <c r="D124" s="5063"/>
      <c r="E124" s="4016"/>
      <c r="F124" s="4726"/>
      <c r="G124" s="5063"/>
      <c r="H124" s="4016"/>
      <c r="I124" s="4016"/>
      <c r="J124" s="4726"/>
      <c r="K124" s="5063"/>
      <c r="L124" s="4016"/>
      <c r="M124" s="4016"/>
      <c r="N124" s="4016"/>
      <c r="O124" s="4016"/>
      <c r="P124" s="4016"/>
      <c r="Q124" s="4726"/>
      <c r="R124" s="5063"/>
      <c r="S124" s="4016"/>
      <c r="T124" s="4016"/>
      <c r="U124" s="4016"/>
      <c r="V124" s="4016"/>
      <c r="W124" s="4016"/>
      <c r="X124" s="4726"/>
      <c r="Y124" s="5063"/>
      <c r="Z124" s="4016"/>
      <c r="AA124" s="4726"/>
      <c r="AB124" s="5138" t="s">
        <v>92</v>
      </c>
      <c r="AC124" s="997" t="s">
        <v>102</v>
      </c>
      <c r="AD124" s="997" t="s">
        <v>73</v>
      </c>
      <c r="AE124" s="1140"/>
      <c r="AF124" s="1138"/>
      <c r="AG124" s="1069"/>
      <c r="AH124" s="1050"/>
      <c r="AI124" s="1051"/>
      <c r="AJ124" s="1051"/>
      <c r="AK124" s="1052"/>
      <c r="AL124" s="3274"/>
      <c r="AM124" s="3267"/>
      <c r="AN124" s="3267"/>
      <c r="AO124" s="3268"/>
      <c r="AP124" s="3268"/>
      <c r="AQ124" s="3268"/>
      <c r="AR124" s="3268"/>
      <c r="AS124" s="733"/>
      <c r="AT124" s="4675">
        <f t="shared" si="5"/>
        <v>0</v>
      </c>
      <c r="AU124" s="4675">
        <f t="shared" si="6"/>
        <v>0</v>
      </c>
      <c r="AV124" s="4675">
        <f t="shared" si="7"/>
        <v>0</v>
      </c>
      <c r="AW124" s="4675">
        <f t="shared" si="7"/>
        <v>0</v>
      </c>
      <c r="AX124" s="4675">
        <f t="shared" si="7"/>
        <v>0</v>
      </c>
      <c r="AZ124" s="1528">
        <f t="shared" si="3"/>
        <v>0</v>
      </c>
    </row>
    <row r="125" spans="1:52" ht="15.75">
      <c r="A125" s="5555"/>
      <c r="B125" s="5063"/>
      <c r="C125" s="4726"/>
      <c r="D125" s="5063"/>
      <c r="E125" s="4016"/>
      <c r="F125" s="4726"/>
      <c r="G125" s="5063"/>
      <c r="H125" s="4016"/>
      <c r="I125" s="4016"/>
      <c r="J125" s="4726"/>
      <c r="K125" s="5063"/>
      <c r="L125" s="4016"/>
      <c r="M125" s="4016"/>
      <c r="N125" s="4016"/>
      <c r="O125" s="4016"/>
      <c r="P125" s="4016"/>
      <c r="Q125" s="4726"/>
      <c r="R125" s="5063"/>
      <c r="S125" s="4016"/>
      <c r="T125" s="4016"/>
      <c r="U125" s="4016"/>
      <c r="V125" s="4016"/>
      <c r="W125" s="4016"/>
      <c r="X125" s="4726"/>
      <c r="Y125" s="5063"/>
      <c r="Z125" s="4016"/>
      <c r="AA125" s="4726"/>
      <c r="AB125" s="5138" t="s">
        <v>294</v>
      </c>
      <c r="AC125" s="1036" t="s">
        <v>102</v>
      </c>
      <c r="AD125" s="1026" t="s">
        <v>73</v>
      </c>
      <c r="AE125" s="1141"/>
      <c r="AF125" s="1142"/>
      <c r="AG125" s="1070"/>
      <c r="AH125" s="1071"/>
      <c r="AI125" s="1072"/>
      <c r="AJ125" s="1072"/>
      <c r="AK125" s="1073"/>
      <c r="AL125" s="3279"/>
      <c r="AM125" s="3263"/>
      <c r="AN125" s="3263"/>
      <c r="AO125" s="3264"/>
      <c r="AP125" s="3264"/>
      <c r="AQ125" s="3264"/>
      <c r="AR125" s="3264"/>
      <c r="AS125" s="731"/>
      <c r="AT125" s="4675">
        <f t="shared" si="5"/>
        <v>0</v>
      </c>
      <c r="AU125" s="4675">
        <f t="shared" si="6"/>
        <v>0</v>
      </c>
      <c r="AV125" s="4675">
        <f t="shared" si="7"/>
        <v>0</v>
      </c>
      <c r="AW125" s="4675">
        <f t="shared" si="7"/>
        <v>0</v>
      </c>
      <c r="AX125" s="4675">
        <f t="shared" si="7"/>
        <v>0</v>
      </c>
      <c r="AZ125" s="1528">
        <f t="shared" si="3"/>
        <v>0</v>
      </c>
    </row>
    <row r="126" spans="1:52" ht="15.75">
      <c r="A126" s="5555"/>
      <c r="B126" s="5063"/>
      <c r="C126" s="4726"/>
      <c r="D126" s="5063"/>
      <c r="E126" s="4016"/>
      <c r="F126" s="4726"/>
      <c r="G126" s="5063"/>
      <c r="H126" s="4016"/>
      <c r="I126" s="4016"/>
      <c r="J126" s="4726"/>
      <c r="K126" s="5063"/>
      <c r="L126" s="4016"/>
      <c r="M126" s="4016"/>
      <c r="N126" s="4016"/>
      <c r="O126" s="4016"/>
      <c r="P126" s="4016"/>
      <c r="Q126" s="4726"/>
      <c r="R126" s="5063"/>
      <c r="S126" s="4016"/>
      <c r="T126" s="4016"/>
      <c r="U126" s="4016"/>
      <c r="V126" s="4016"/>
      <c r="W126" s="4016"/>
      <c r="X126" s="4726"/>
      <c r="Y126" s="5063"/>
      <c r="Z126" s="4016"/>
      <c r="AA126" s="4726"/>
      <c r="AB126" s="994" t="s">
        <v>319</v>
      </c>
      <c r="AC126" s="994" t="s">
        <v>102</v>
      </c>
      <c r="AD126" s="994" t="s">
        <v>73</v>
      </c>
      <c r="AE126" s="1136"/>
      <c r="AF126" s="1046"/>
      <c r="AG126" s="1074"/>
      <c r="AH126" s="1075"/>
      <c r="AI126" s="1041"/>
      <c r="AJ126" s="1041"/>
      <c r="AK126" s="1042"/>
      <c r="AL126" s="3273"/>
      <c r="AM126" s="3263"/>
      <c r="AN126" s="3263"/>
      <c r="AO126" s="3264"/>
      <c r="AP126" s="3264"/>
      <c r="AQ126" s="3264"/>
      <c r="AR126" s="3264"/>
      <c r="AS126" s="731"/>
      <c r="AT126" s="4675">
        <f t="shared" si="5"/>
        <v>0</v>
      </c>
      <c r="AU126" s="4675">
        <f t="shared" si="6"/>
        <v>0</v>
      </c>
      <c r="AV126" s="4675">
        <f t="shared" si="7"/>
        <v>0</v>
      </c>
      <c r="AW126" s="4675">
        <f t="shared" si="7"/>
        <v>0</v>
      </c>
      <c r="AX126" s="4675">
        <f t="shared" si="7"/>
        <v>0</v>
      </c>
      <c r="AZ126" s="1528">
        <f t="shared" si="3"/>
        <v>0</v>
      </c>
    </row>
    <row r="127" spans="1:52" ht="15.75">
      <c r="A127" s="5555"/>
      <c r="B127" s="5063"/>
      <c r="C127" s="4726"/>
      <c r="D127" s="5063"/>
      <c r="E127" s="4016"/>
      <c r="F127" s="4726"/>
      <c r="G127" s="5063"/>
      <c r="H127" s="4016"/>
      <c r="I127" s="4016"/>
      <c r="J127" s="4726"/>
      <c r="K127" s="5063"/>
      <c r="L127" s="4016"/>
      <c r="M127" s="4016"/>
      <c r="N127" s="4016"/>
      <c r="O127" s="4016"/>
      <c r="P127" s="4016"/>
      <c r="Q127" s="4726"/>
      <c r="R127" s="5063"/>
      <c r="S127" s="4016"/>
      <c r="T127" s="4016"/>
      <c r="U127" s="4016"/>
      <c r="V127" s="4016"/>
      <c r="W127" s="4016"/>
      <c r="X127" s="4726"/>
      <c r="Y127" s="5063"/>
      <c r="Z127" s="4016"/>
      <c r="AA127" s="4726"/>
      <c r="AB127" s="994" t="s">
        <v>320</v>
      </c>
      <c r="AC127" s="994" t="s">
        <v>102</v>
      </c>
      <c r="AD127" s="994" t="s">
        <v>73</v>
      </c>
      <c r="AE127" s="1135"/>
      <c r="AF127" s="1143"/>
      <c r="AG127" s="1063"/>
      <c r="AH127" s="1040"/>
      <c r="AI127" s="1040"/>
      <c r="AJ127" s="1041"/>
      <c r="AK127" s="1042"/>
      <c r="AL127" s="3273"/>
      <c r="AM127" s="3263"/>
      <c r="AN127" s="3263"/>
      <c r="AO127" s="3264"/>
      <c r="AP127" s="3264"/>
      <c r="AQ127" s="3264"/>
      <c r="AR127" s="3264"/>
      <c r="AS127" s="731"/>
      <c r="AT127" s="4675">
        <f t="shared" si="5"/>
        <v>0</v>
      </c>
      <c r="AU127" s="4675">
        <f t="shared" si="6"/>
        <v>0</v>
      </c>
      <c r="AV127" s="4675">
        <f t="shared" si="7"/>
        <v>0</v>
      </c>
      <c r="AW127" s="4675">
        <f t="shared" si="7"/>
        <v>0</v>
      </c>
      <c r="AX127" s="4675">
        <f t="shared" si="7"/>
        <v>0</v>
      </c>
      <c r="AZ127" s="1528">
        <f t="shared" si="3"/>
        <v>0</v>
      </c>
    </row>
    <row r="128" spans="1:52" ht="15.75">
      <c r="A128" s="5555"/>
      <c r="B128" s="5063"/>
      <c r="C128" s="4726"/>
      <c r="D128" s="5063"/>
      <c r="E128" s="4016"/>
      <c r="F128" s="4726"/>
      <c r="G128" s="5063"/>
      <c r="H128" s="4016"/>
      <c r="I128" s="4016"/>
      <c r="J128" s="4726"/>
      <c r="K128" s="5063"/>
      <c r="L128" s="4016"/>
      <c r="M128" s="4016"/>
      <c r="N128" s="4016"/>
      <c r="O128" s="4016"/>
      <c r="P128" s="4016"/>
      <c r="Q128" s="4726"/>
      <c r="R128" s="5063"/>
      <c r="S128" s="4016"/>
      <c r="T128" s="4016"/>
      <c r="U128" s="4016"/>
      <c r="V128" s="4016"/>
      <c r="W128" s="4016"/>
      <c r="X128" s="4726"/>
      <c r="Y128" s="5063"/>
      <c r="Z128" s="4016"/>
      <c r="AA128" s="4726"/>
      <c r="AB128" s="994" t="s">
        <v>321</v>
      </c>
      <c r="AC128" s="1016" t="s">
        <v>102</v>
      </c>
      <c r="AD128" s="1003" t="s">
        <v>73</v>
      </c>
      <c r="AE128" s="1144"/>
      <c r="AF128" s="1143"/>
      <c r="AG128" s="1047"/>
      <c r="AH128" s="1076"/>
      <c r="AI128" s="1077"/>
      <c r="AJ128" s="1077"/>
      <c r="AK128" s="1042"/>
      <c r="AL128" s="3273"/>
      <c r="AM128" s="3263"/>
      <c r="AN128" s="3263"/>
      <c r="AO128" s="3264"/>
      <c r="AP128" s="3264"/>
      <c r="AQ128" s="3264"/>
      <c r="AR128" s="3264"/>
      <c r="AS128" s="731"/>
      <c r="AT128" s="4675">
        <f t="shared" si="5"/>
        <v>0</v>
      </c>
      <c r="AU128" s="4675">
        <f t="shared" si="6"/>
        <v>0</v>
      </c>
      <c r="AV128" s="4675">
        <f t="shared" si="7"/>
        <v>0</v>
      </c>
      <c r="AW128" s="4675">
        <f t="shared" si="7"/>
        <v>0</v>
      </c>
      <c r="AX128" s="4675">
        <f t="shared" si="7"/>
        <v>0</v>
      </c>
      <c r="AZ128" s="1528">
        <f t="shared" si="3"/>
        <v>0</v>
      </c>
    </row>
    <row r="129" spans="1:52" ht="15.75">
      <c r="A129" s="5555"/>
      <c r="B129" s="5063"/>
      <c r="C129" s="4726"/>
      <c r="D129" s="5063"/>
      <c r="E129" s="4016"/>
      <c r="F129" s="4726"/>
      <c r="G129" s="5063"/>
      <c r="H129" s="4016"/>
      <c r="I129" s="4016"/>
      <c r="J129" s="4726"/>
      <c r="K129" s="5063"/>
      <c r="L129" s="4016"/>
      <c r="M129" s="4016"/>
      <c r="N129" s="4016"/>
      <c r="O129" s="4016"/>
      <c r="P129" s="4016"/>
      <c r="Q129" s="4726"/>
      <c r="R129" s="5063"/>
      <c r="S129" s="4016"/>
      <c r="T129" s="4016"/>
      <c r="U129" s="4016"/>
      <c r="V129" s="4016"/>
      <c r="W129" s="4016"/>
      <c r="X129" s="4726"/>
      <c r="Y129" s="5063"/>
      <c r="Z129" s="4016"/>
      <c r="AA129" s="4726"/>
      <c r="AB129" s="997" t="s">
        <v>98</v>
      </c>
      <c r="AC129" s="1015" t="s">
        <v>102</v>
      </c>
      <c r="AD129" s="997" t="s">
        <v>73</v>
      </c>
      <c r="AE129" s="1140"/>
      <c r="AF129" s="1145"/>
      <c r="AG129" s="1078"/>
      <c r="AH129" s="1079"/>
      <c r="AI129" s="1080"/>
      <c r="AJ129" s="1080"/>
      <c r="AK129" s="1078"/>
      <c r="AL129" s="3275"/>
      <c r="AM129" s="3272"/>
      <c r="AN129" s="3272"/>
      <c r="AO129" s="3268"/>
      <c r="AP129" s="3268"/>
      <c r="AQ129" s="3268"/>
      <c r="AR129" s="3268"/>
      <c r="AS129" s="733"/>
      <c r="AT129" s="4675">
        <f t="shared" si="5"/>
        <v>0</v>
      </c>
      <c r="AU129" s="4675">
        <f t="shared" si="6"/>
        <v>0</v>
      </c>
      <c r="AV129" s="4675">
        <f t="shared" si="7"/>
        <v>0</v>
      </c>
      <c r="AW129" s="4675">
        <f t="shared" si="7"/>
        <v>0</v>
      </c>
      <c r="AX129" s="4675">
        <f t="shared" si="7"/>
        <v>0</v>
      </c>
      <c r="AZ129" s="1528">
        <f t="shared" si="3"/>
        <v>0</v>
      </c>
    </row>
    <row r="130" spans="1:52" ht="15.75">
      <c r="A130" s="5555"/>
      <c r="B130" s="5063"/>
      <c r="C130" s="4726"/>
      <c r="D130" s="5063"/>
      <c r="E130" s="4016"/>
      <c r="F130" s="4726"/>
      <c r="G130" s="5063"/>
      <c r="H130" s="4016"/>
      <c r="I130" s="4016"/>
      <c r="J130" s="4726"/>
      <c r="K130" s="5063"/>
      <c r="L130" s="4016"/>
      <c r="M130" s="4016"/>
      <c r="N130" s="4016"/>
      <c r="O130" s="4016"/>
      <c r="P130" s="4016"/>
      <c r="Q130" s="4726"/>
      <c r="R130" s="5063"/>
      <c r="S130" s="4016"/>
      <c r="T130" s="4016"/>
      <c r="U130" s="4016"/>
      <c r="V130" s="4016"/>
      <c r="W130" s="4016"/>
      <c r="X130" s="4726"/>
      <c r="Y130" s="5063"/>
      <c r="Z130" s="4016"/>
      <c r="AA130" s="4726"/>
      <c r="AB130" s="994" t="s">
        <v>295</v>
      </c>
      <c r="AC130" s="1016" t="s">
        <v>102</v>
      </c>
      <c r="AD130" s="994" t="s">
        <v>73</v>
      </c>
      <c r="AE130" s="1135"/>
      <c r="AF130" s="1143"/>
      <c r="AG130" s="1063"/>
      <c r="AH130" s="1040"/>
      <c r="AI130" s="1041"/>
      <c r="AJ130" s="1041"/>
      <c r="AK130" s="1063"/>
      <c r="AL130" s="3273"/>
      <c r="AM130" s="3263"/>
      <c r="AN130" s="3263"/>
      <c r="AO130" s="3264"/>
      <c r="AP130" s="3264"/>
      <c r="AQ130" s="3264"/>
      <c r="AR130" s="3264"/>
      <c r="AS130" s="731"/>
      <c r="AT130" s="4675">
        <f t="shared" si="5"/>
        <v>0</v>
      </c>
      <c r="AU130" s="4675">
        <f t="shared" si="6"/>
        <v>0</v>
      </c>
      <c r="AV130" s="4675">
        <f t="shared" si="7"/>
        <v>0</v>
      </c>
      <c r="AW130" s="4675">
        <f t="shared" si="7"/>
        <v>0</v>
      </c>
      <c r="AX130" s="4675">
        <f t="shared" si="7"/>
        <v>0</v>
      </c>
      <c r="AZ130" s="1528">
        <f t="shared" si="3"/>
        <v>0</v>
      </c>
    </row>
    <row r="131" spans="1:52" ht="15.75">
      <c r="A131" s="5555"/>
      <c r="B131" s="5063"/>
      <c r="C131" s="4726"/>
      <c r="D131" s="5063"/>
      <c r="E131" s="4016"/>
      <c r="F131" s="4726"/>
      <c r="G131" s="5063"/>
      <c r="H131" s="4016"/>
      <c r="I131" s="4016"/>
      <c r="J131" s="4726"/>
      <c r="K131" s="5063"/>
      <c r="L131" s="4016"/>
      <c r="M131" s="4016"/>
      <c r="N131" s="4016"/>
      <c r="O131" s="4016"/>
      <c r="P131" s="4016"/>
      <c r="Q131" s="4726"/>
      <c r="R131" s="5063"/>
      <c r="S131" s="4016"/>
      <c r="T131" s="4016"/>
      <c r="U131" s="4016"/>
      <c r="V131" s="4016"/>
      <c r="W131" s="4016"/>
      <c r="X131" s="4726"/>
      <c r="Y131" s="5063"/>
      <c r="Z131" s="4016"/>
      <c r="AA131" s="4726"/>
      <c r="AB131" s="994" t="s">
        <v>224</v>
      </c>
      <c r="AC131" s="994" t="s">
        <v>72</v>
      </c>
      <c r="AD131" s="1002" t="s">
        <v>73</v>
      </c>
      <c r="AE131" s="1146"/>
      <c r="AF131" s="1147"/>
      <c r="AG131" s="1039"/>
      <c r="AH131" s="1081"/>
      <c r="AI131" s="1082"/>
      <c r="AJ131" s="1082"/>
      <c r="AK131" s="1042"/>
      <c r="AL131" s="3273"/>
      <c r="AM131" s="3263"/>
      <c r="AN131" s="3263"/>
      <c r="AO131" s="3264"/>
      <c r="AP131" s="3264"/>
      <c r="AQ131" s="3264"/>
      <c r="AR131" s="3264"/>
      <c r="AS131" s="731"/>
      <c r="AT131" s="4675">
        <f t="shared" si="5"/>
        <v>0</v>
      </c>
      <c r="AU131" s="4675">
        <f t="shared" si="6"/>
        <v>0</v>
      </c>
      <c r="AV131" s="4675">
        <f t="shared" si="7"/>
        <v>0</v>
      </c>
      <c r="AW131" s="4675">
        <f t="shared" si="7"/>
        <v>0</v>
      </c>
      <c r="AX131" s="4675">
        <f t="shared" si="7"/>
        <v>0</v>
      </c>
      <c r="AZ131" s="1528">
        <f t="shared" ref="AZ131:AZ194" si="8">O131+V131</f>
        <v>0</v>
      </c>
    </row>
    <row r="132" spans="1:52" ht="15.75">
      <c r="A132" s="5555"/>
      <c r="B132" s="5063"/>
      <c r="C132" s="4726"/>
      <c r="D132" s="5063"/>
      <c r="E132" s="4016"/>
      <c r="F132" s="4726"/>
      <c r="G132" s="5063"/>
      <c r="H132" s="4016"/>
      <c r="I132" s="4016"/>
      <c r="J132" s="4726"/>
      <c r="K132" s="5063"/>
      <c r="L132" s="4016"/>
      <c r="M132" s="4016"/>
      <c r="N132" s="4016"/>
      <c r="O132" s="4016"/>
      <c r="P132" s="4016"/>
      <c r="Q132" s="4726"/>
      <c r="R132" s="5063"/>
      <c r="S132" s="4016"/>
      <c r="T132" s="4016"/>
      <c r="U132" s="4016"/>
      <c r="V132" s="4016"/>
      <c r="W132" s="4016"/>
      <c r="X132" s="4726"/>
      <c r="Y132" s="5063"/>
      <c r="Z132" s="4016"/>
      <c r="AA132" s="4726"/>
      <c r="AB132" s="994" t="s">
        <v>322</v>
      </c>
      <c r="AC132" s="994" t="s">
        <v>102</v>
      </c>
      <c r="AD132" s="994" t="s">
        <v>74</v>
      </c>
      <c r="AE132" s="1144"/>
      <c r="AF132" s="1132"/>
      <c r="AG132" s="1044"/>
      <c r="AH132" s="1040"/>
      <c r="AI132" s="1041"/>
      <c r="AJ132" s="1041"/>
      <c r="AK132" s="1042"/>
      <c r="AL132" s="3273"/>
      <c r="AM132" s="3263"/>
      <c r="AN132" s="3263"/>
      <c r="AO132" s="3264"/>
      <c r="AP132" s="3264"/>
      <c r="AQ132" s="3264"/>
      <c r="AR132" s="3264"/>
      <c r="AS132" s="731"/>
      <c r="AT132" s="4675">
        <f t="shared" si="5"/>
        <v>0</v>
      </c>
      <c r="AU132" s="4675">
        <f t="shared" si="6"/>
        <v>0</v>
      </c>
      <c r="AV132" s="4675">
        <f t="shared" si="7"/>
        <v>0</v>
      </c>
      <c r="AW132" s="4675">
        <f t="shared" si="7"/>
        <v>0</v>
      </c>
      <c r="AX132" s="4675">
        <f t="shared" si="7"/>
        <v>0</v>
      </c>
      <c r="AZ132" s="1528">
        <f t="shared" si="8"/>
        <v>0</v>
      </c>
    </row>
    <row r="133" spans="1:52" ht="15.75">
      <c r="A133" s="5555"/>
      <c r="B133" s="5063"/>
      <c r="C133" s="4726"/>
      <c r="D133" s="5063"/>
      <c r="E133" s="4016"/>
      <c r="F133" s="4726"/>
      <c r="G133" s="5063"/>
      <c r="H133" s="4016"/>
      <c r="I133" s="4016"/>
      <c r="J133" s="4726"/>
      <c r="K133" s="5063"/>
      <c r="L133" s="4016"/>
      <c r="M133" s="4016"/>
      <c r="N133" s="4016"/>
      <c r="O133" s="4016"/>
      <c r="P133" s="4016"/>
      <c r="Q133" s="4726"/>
      <c r="R133" s="5063"/>
      <c r="S133" s="4016"/>
      <c r="T133" s="4016"/>
      <c r="U133" s="4016"/>
      <c r="V133" s="4016"/>
      <c r="W133" s="4016"/>
      <c r="X133" s="4726"/>
      <c r="Y133" s="5063"/>
      <c r="Z133" s="4016"/>
      <c r="AA133" s="4726"/>
      <c r="AB133" s="997" t="s">
        <v>323</v>
      </c>
      <c r="AC133" s="997" t="s">
        <v>102</v>
      </c>
      <c r="AD133" s="997" t="s">
        <v>74</v>
      </c>
      <c r="AE133" s="1140"/>
      <c r="AF133" s="1148"/>
      <c r="AG133" s="1050"/>
      <c r="AH133" s="1050"/>
      <c r="AI133" s="1051"/>
      <c r="AJ133" s="1051"/>
      <c r="AK133" s="1052"/>
      <c r="AL133" s="3274"/>
      <c r="AM133" s="3267"/>
      <c r="AN133" s="3267"/>
      <c r="AO133" s="3268"/>
      <c r="AP133" s="3268"/>
      <c r="AQ133" s="3268"/>
      <c r="AR133" s="3268"/>
      <c r="AS133" s="733"/>
      <c r="AT133" s="4675">
        <f t="shared" si="5"/>
        <v>0</v>
      </c>
      <c r="AU133" s="4675">
        <f t="shared" si="6"/>
        <v>0</v>
      </c>
      <c r="AV133" s="4675">
        <f t="shared" si="7"/>
        <v>0</v>
      </c>
      <c r="AW133" s="4675">
        <f t="shared" si="7"/>
        <v>0</v>
      </c>
      <c r="AX133" s="4675">
        <f t="shared" si="7"/>
        <v>0</v>
      </c>
      <c r="AZ133" s="1528">
        <f t="shared" si="8"/>
        <v>0</v>
      </c>
    </row>
    <row r="134" spans="1:52" ht="15.75">
      <c r="A134" s="5555"/>
      <c r="B134" s="5063"/>
      <c r="C134" s="4726"/>
      <c r="D134" s="5063"/>
      <c r="E134" s="4016"/>
      <c r="F134" s="4726"/>
      <c r="G134" s="5063"/>
      <c r="H134" s="4016"/>
      <c r="I134" s="4016"/>
      <c r="J134" s="4726"/>
      <c r="K134" s="5063"/>
      <c r="L134" s="4016"/>
      <c r="M134" s="4016"/>
      <c r="N134" s="4016"/>
      <c r="O134" s="4016"/>
      <c r="P134" s="4016"/>
      <c r="Q134" s="4726"/>
      <c r="R134" s="5063"/>
      <c r="S134" s="4016"/>
      <c r="T134" s="4016"/>
      <c r="U134" s="4016"/>
      <c r="V134" s="4016"/>
      <c r="W134" s="4016"/>
      <c r="X134" s="4726"/>
      <c r="Y134" s="5063"/>
      <c r="Z134" s="4016"/>
      <c r="AA134" s="4726"/>
      <c r="AB134" s="997" t="s">
        <v>95</v>
      </c>
      <c r="AC134" s="997" t="s">
        <v>102</v>
      </c>
      <c r="AD134" s="997" t="s">
        <v>74</v>
      </c>
      <c r="AE134" s="1149"/>
      <c r="AF134" s="1150"/>
      <c r="AG134" s="1083"/>
      <c r="AH134" s="1050"/>
      <c r="AI134" s="1051"/>
      <c r="AJ134" s="1051"/>
      <c r="AK134" s="1052"/>
      <c r="AL134" s="3274"/>
      <c r="AM134" s="3267"/>
      <c r="AN134" s="3267"/>
      <c r="AO134" s="3268"/>
      <c r="AP134" s="3268"/>
      <c r="AQ134" s="3268"/>
      <c r="AR134" s="3268"/>
      <c r="AS134" s="733"/>
      <c r="AT134" s="4675">
        <f t="shared" si="5"/>
        <v>0</v>
      </c>
      <c r="AU134" s="4675">
        <f t="shared" si="6"/>
        <v>0</v>
      </c>
      <c r="AV134" s="4675">
        <f t="shared" si="7"/>
        <v>0</v>
      </c>
      <c r="AW134" s="4675">
        <f t="shared" si="7"/>
        <v>0</v>
      </c>
      <c r="AX134" s="4675">
        <f t="shared" si="7"/>
        <v>0</v>
      </c>
      <c r="AZ134" s="1528">
        <f t="shared" si="8"/>
        <v>0</v>
      </c>
    </row>
    <row r="135" spans="1:52" ht="15.75">
      <c r="A135" s="5555"/>
      <c r="B135" s="5063"/>
      <c r="C135" s="4726"/>
      <c r="D135" s="5063"/>
      <c r="E135" s="4016"/>
      <c r="F135" s="4726"/>
      <c r="G135" s="5063"/>
      <c r="H135" s="4016"/>
      <c r="I135" s="4016"/>
      <c r="J135" s="4726"/>
      <c r="K135" s="5063"/>
      <c r="L135" s="4016"/>
      <c r="M135" s="4016"/>
      <c r="N135" s="4016"/>
      <c r="O135" s="4016"/>
      <c r="P135" s="4016"/>
      <c r="Q135" s="4726"/>
      <c r="R135" s="5063"/>
      <c r="S135" s="4016"/>
      <c r="T135" s="4016"/>
      <c r="U135" s="4016"/>
      <c r="V135" s="4016"/>
      <c r="W135" s="4016"/>
      <c r="X135" s="4726"/>
      <c r="Y135" s="5063"/>
      <c r="Z135" s="4016"/>
      <c r="AA135" s="4726"/>
      <c r="AB135" s="997" t="s">
        <v>324</v>
      </c>
      <c r="AC135" s="1179" t="s">
        <v>102</v>
      </c>
      <c r="AD135" s="1179" t="s">
        <v>74</v>
      </c>
      <c r="AE135" s="1180"/>
      <c r="AF135" s="1181"/>
      <c r="AG135" s="1327"/>
      <c r="AH135" s="1328"/>
      <c r="AI135" s="1329"/>
      <c r="AJ135" s="1329"/>
      <c r="AK135" s="1182"/>
      <c r="AL135" s="3280"/>
      <c r="AM135" s="3267"/>
      <c r="AN135" s="3267"/>
      <c r="AO135" s="3268"/>
      <c r="AP135" s="3268"/>
      <c r="AQ135" s="3268"/>
      <c r="AR135" s="3268"/>
      <c r="AS135" s="733"/>
      <c r="AT135" s="4675">
        <f t="shared" si="5"/>
        <v>0</v>
      </c>
      <c r="AU135" s="4675">
        <f t="shared" si="6"/>
        <v>0</v>
      </c>
      <c r="AV135" s="4675">
        <f t="shared" si="7"/>
        <v>0</v>
      </c>
      <c r="AW135" s="4675">
        <f t="shared" si="7"/>
        <v>0</v>
      </c>
      <c r="AX135" s="4675">
        <f t="shared" si="7"/>
        <v>0</v>
      </c>
      <c r="AZ135" s="1528">
        <f t="shared" si="8"/>
        <v>0</v>
      </c>
    </row>
    <row r="136" spans="1:52" ht="15.75">
      <c r="A136" s="5555"/>
      <c r="B136" s="5063"/>
      <c r="C136" s="4726"/>
      <c r="D136" s="5063"/>
      <c r="E136" s="4016"/>
      <c r="F136" s="4726"/>
      <c r="G136" s="5063"/>
      <c r="H136" s="4016"/>
      <c r="I136" s="4016"/>
      <c r="J136" s="4726"/>
      <c r="K136" s="5063"/>
      <c r="L136" s="4016"/>
      <c r="M136" s="4016"/>
      <c r="N136" s="4016"/>
      <c r="O136" s="4016"/>
      <c r="P136" s="4016"/>
      <c r="Q136" s="4726"/>
      <c r="R136" s="5063"/>
      <c r="S136" s="4016"/>
      <c r="T136" s="4016"/>
      <c r="U136" s="4016"/>
      <c r="V136" s="4016"/>
      <c r="W136" s="4016"/>
      <c r="X136" s="4726"/>
      <c r="Y136" s="5063"/>
      <c r="Z136" s="4016"/>
      <c r="AA136" s="4726"/>
      <c r="AB136" s="5138" t="s">
        <v>325</v>
      </c>
      <c r="AC136" s="997" t="s">
        <v>102</v>
      </c>
      <c r="AD136" s="997" t="s">
        <v>73</v>
      </c>
      <c r="AE136" s="1151"/>
      <c r="AF136" s="1150"/>
      <c r="AG136" s="1067"/>
      <c r="AH136" s="1050"/>
      <c r="AI136" s="1051"/>
      <c r="AJ136" s="1051"/>
      <c r="AK136" s="1052"/>
      <c r="AL136" s="3274"/>
      <c r="AM136" s="3267"/>
      <c r="AN136" s="3267"/>
      <c r="AO136" s="3268"/>
      <c r="AP136" s="3268"/>
      <c r="AQ136" s="3268"/>
      <c r="AR136" s="3268"/>
      <c r="AS136" s="733"/>
      <c r="AT136" s="4675">
        <f t="shared" si="5"/>
        <v>0</v>
      </c>
      <c r="AU136" s="4675">
        <f t="shared" si="6"/>
        <v>0</v>
      </c>
      <c r="AV136" s="4675">
        <f t="shared" si="7"/>
        <v>0</v>
      </c>
      <c r="AW136" s="4675">
        <f t="shared" si="7"/>
        <v>0</v>
      </c>
      <c r="AX136" s="4675">
        <f t="shared" si="7"/>
        <v>0</v>
      </c>
      <c r="AZ136" s="1528">
        <f t="shared" si="8"/>
        <v>0</v>
      </c>
    </row>
    <row r="137" spans="1:52" ht="15.75">
      <c r="A137" s="5555"/>
      <c r="B137" s="5063"/>
      <c r="C137" s="4726"/>
      <c r="D137" s="5063"/>
      <c r="E137" s="4016"/>
      <c r="F137" s="4726"/>
      <c r="G137" s="5063"/>
      <c r="H137" s="4016"/>
      <c r="I137" s="4016"/>
      <c r="J137" s="4726"/>
      <c r="K137" s="5063"/>
      <c r="L137" s="4016"/>
      <c r="M137" s="4016"/>
      <c r="N137" s="4016"/>
      <c r="O137" s="4016"/>
      <c r="P137" s="4016"/>
      <c r="Q137" s="4726"/>
      <c r="R137" s="5063"/>
      <c r="S137" s="4016"/>
      <c r="T137" s="4016"/>
      <c r="U137" s="4016"/>
      <c r="V137" s="4016"/>
      <c r="W137" s="4016"/>
      <c r="X137" s="4726"/>
      <c r="Y137" s="5063"/>
      <c r="Z137" s="4016"/>
      <c r="AA137" s="4726"/>
      <c r="AB137" s="1004" t="s">
        <v>296</v>
      </c>
      <c r="AC137" s="1004" t="s">
        <v>102</v>
      </c>
      <c r="AD137" s="1004" t="s">
        <v>73</v>
      </c>
      <c r="AE137" s="1152"/>
      <c r="AF137" s="1153"/>
      <c r="AG137" s="1084"/>
      <c r="AH137" s="1085"/>
      <c r="AI137" s="1086"/>
      <c r="AJ137" s="1086"/>
      <c r="AK137" s="1087"/>
      <c r="AL137" s="3276"/>
      <c r="AM137" s="3265"/>
      <c r="AN137" s="3265"/>
      <c r="AO137" s="3266"/>
      <c r="AP137" s="3266"/>
      <c r="AQ137" s="3266"/>
      <c r="AR137" s="3266"/>
      <c r="AS137" s="732"/>
      <c r="AT137" s="4675">
        <f t="shared" si="5"/>
        <v>0</v>
      </c>
      <c r="AU137" s="4675">
        <f t="shared" si="6"/>
        <v>0</v>
      </c>
      <c r="AV137" s="4675">
        <f t="shared" si="7"/>
        <v>0</v>
      </c>
      <c r="AW137" s="4675">
        <f t="shared" si="7"/>
        <v>0</v>
      </c>
      <c r="AX137" s="4675">
        <f t="shared" si="7"/>
        <v>0</v>
      </c>
      <c r="AZ137" s="1528">
        <f t="shared" si="8"/>
        <v>0</v>
      </c>
    </row>
    <row r="138" spans="1:52" ht="15.75">
      <c r="A138" s="5555"/>
      <c r="B138" s="5063"/>
      <c r="C138" s="4726"/>
      <c r="D138" s="5063"/>
      <c r="E138" s="4016"/>
      <c r="F138" s="4726"/>
      <c r="G138" s="5063"/>
      <c r="H138" s="4016"/>
      <c r="I138" s="4016"/>
      <c r="J138" s="4726"/>
      <c r="K138" s="5063"/>
      <c r="L138" s="4016"/>
      <c r="M138" s="4016"/>
      <c r="N138" s="4016"/>
      <c r="O138" s="4016"/>
      <c r="P138" s="4016"/>
      <c r="Q138" s="4726"/>
      <c r="R138" s="5063"/>
      <c r="S138" s="4016"/>
      <c r="T138" s="4016"/>
      <c r="U138" s="4016"/>
      <c r="V138" s="4016"/>
      <c r="W138" s="4016"/>
      <c r="X138" s="4726"/>
      <c r="Y138" s="5063"/>
      <c r="Z138" s="4016"/>
      <c r="AA138" s="4726"/>
      <c r="AB138" s="994" t="s">
        <v>326</v>
      </c>
      <c r="AC138" s="994" t="s">
        <v>102</v>
      </c>
      <c r="AD138" s="994" t="s">
        <v>73</v>
      </c>
      <c r="AE138" s="1146"/>
      <c r="AF138" s="1154"/>
      <c r="AG138" s="1063"/>
      <c r="AH138" s="1040"/>
      <c r="AI138" s="1041"/>
      <c r="AJ138" s="1041"/>
      <c r="AK138" s="1042"/>
      <c r="AL138" s="3273"/>
      <c r="AM138" s="3263"/>
      <c r="AN138" s="3263"/>
      <c r="AO138" s="3264"/>
      <c r="AP138" s="3264"/>
      <c r="AQ138" s="3264"/>
      <c r="AR138" s="3264"/>
      <c r="AS138" s="731"/>
      <c r="AT138" s="4675">
        <f t="shared" si="5"/>
        <v>0</v>
      </c>
      <c r="AU138" s="4675">
        <f t="shared" si="6"/>
        <v>0</v>
      </c>
      <c r="AV138" s="4675">
        <f t="shared" si="7"/>
        <v>0</v>
      </c>
      <c r="AW138" s="4675">
        <f t="shared" si="7"/>
        <v>0</v>
      </c>
      <c r="AX138" s="4675">
        <f t="shared" si="7"/>
        <v>0</v>
      </c>
      <c r="AZ138" s="1528">
        <f t="shared" si="8"/>
        <v>0</v>
      </c>
    </row>
    <row r="139" spans="1:52" ht="15.75">
      <c r="A139" s="5555"/>
      <c r="B139" s="5063"/>
      <c r="C139" s="4726"/>
      <c r="D139" s="5063"/>
      <c r="E139" s="4016"/>
      <c r="F139" s="4726"/>
      <c r="G139" s="5063"/>
      <c r="H139" s="4016"/>
      <c r="I139" s="4016"/>
      <c r="J139" s="4726"/>
      <c r="K139" s="5063"/>
      <c r="L139" s="4016"/>
      <c r="M139" s="4016"/>
      <c r="N139" s="4016"/>
      <c r="O139" s="4016"/>
      <c r="P139" s="4016"/>
      <c r="Q139" s="4726"/>
      <c r="R139" s="5063"/>
      <c r="S139" s="4016"/>
      <c r="T139" s="4016"/>
      <c r="U139" s="4016"/>
      <c r="V139" s="4016"/>
      <c r="W139" s="4016"/>
      <c r="X139" s="4726"/>
      <c r="Y139" s="5063"/>
      <c r="Z139" s="4016"/>
      <c r="AA139" s="4726"/>
      <c r="AB139" s="994" t="s">
        <v>327</v>
      </c>
      <c r="AC139" s="994" t="s">
        <v>102</v>
      </c>
      <c r="AD139" s="994" t="s">
        <v>73</v>
      </c>
      <c r="AE139" s="1146"/>
      <c r="AF139" s="1154"/>
      <c r="AG139" s="1063"/>
      <c r="AH139" s="1040"/>
      <c r="AI139" s="1041"/>
      <c r="AJ139" s="1041"/>
      <c r="AK139" s="1042"/>
      <c r="AL139" s="3273"/>
      <c r="AM139" s="3263"/>
      <c r="AN139" s="3263"/>
      <c r="AO139" s="3264"/>
      <c r="AP139" s="3264"/>
      <c r="AQ139" s="3264"/>
      <c r="AR139" s="3264"/>
      <c r="AS139" s="731"/>
      <c r="AT139" s="4675">
        <f t="shared" si="5"/>
        <v>0</v>
      </c>
      <c r="AU139" s="4675">
        <f t="shared" si="6"/>
        <v>0</v>
      </c>
      <c r="AV139" s="4675">
        <f t="shared" si="7"/>
        <v>0</v>
      </c>
      <c r="AW139" s="4675">
        <f t="shared" si="7"/>
        <v>0</v>
      </c>
      <c r="AX139" s="4675">
        <f t="shared" si="7"/>
        <v>0</v>
      </c>
      <c r="AZ139" s="1528">
        <f t="shared" si="8"/>
        <v>0</v>
      </c>
    </row>
    <row r="140" spans="1:52" ht="15.75">
      <c r="A140" s="5555"/>
      <c r="B140" s="5063"/>
      <c r="C140" s="4726"/>
      <c r="D140" s="5063"/>
      <c r="E140" s="4016"/>
      <c r="F140" s="4726"/>
      <c r="G140" s="5063"/>
      <c r="H140" s="4016"/>
      <c r="I140" s="4016"/>
      <c r="J140" s="4726"/>
      <c r="K140" s="5063"/>
      <c r="L140" s="4016"/>
      <c r="M140" s="4016"/>
      <c r="N140" s="4016"/>
      <c r="O140" s="4016"/>
      <c r="P140" s="4016"/>
      <c r="Q140" s="4726"/>
      <c r="R140" s="5063"/>
      <c r="S140" s="4016"/>
      <c r="T140" s="4016"/>
      <c r="U140" s="4016"/>
      <c r="V140" s="4016"/>
      <c r="W140" s="4016"/>
      <c r="X140" s="4726"/>
      <c r="Y140" s="5063"/>
      <c r="Z140" s="4016"/>
      <c r="AA140" s="4726"/>
      <c r="AB140" s="994" t="s">
        <v>297</v>
      </c>
      <c r="AC140" s="994" t="s">
        <v>102</v>
      </c>
      <c r="AD140" s="994" t="s">
        <v>73</v>
      </c>
      <c r="AE140" s="1146"/>
      <c r="AF140" s="1132"/>
      <c r="AG140" s="1063"/>
      <c r="AH140" s="1040"/>
      <c r="AI140" s="1041"/>
      <c r="AJ140" s="1041"/>
      <c r="AK140" s="1042"/>
      <c r="AL140" s="3273"/>
      <c r="AM140" s="3263"/>
      <c r="AN140" s="3263"/>
      <c r="AO140" s="3264"/>
      <c r="AP140" s="3264"/>
      <c r="AQ140" s="3264"/>
      <c r="AR140" s="3264"/>
      <c r="AS140" s="731"/>
      <c r="AT140" s="4675">
        <f t="shared" si="5"/>
        <v>0</v>
      </c>
      <c r="AU140" s="4675">
        <f t="shared" si="6"/>
        <v>0</v>
      </c>
      <c r="AV140" s="4675">
        <f t="shared" si="7"/>
        <v>0</v>
      </c>
      <c r="AW140" s="4675">
        <f t="shared" si="7"/>
        <v>0</v>
      </c>
      <c r="AX140" s="4675">
        <f t="shared" si="7"/>
        <v>0</v>
      </c>
      <c r="AZ140" s="1528">
        <f t="shared" si="8"/>
        <v>0</v>
      </c>
    </row>
    <row r="141" spans="1:52" ht="15.75">
      <c r="A141" s="5555"/>
      <c r="B141" s="5063"/>
      <c r="C141" s="4726"/>
      <c r="D141" s="5063"/>
      <c r="E141" s="4016"/>
      <c r="F141" s="4726"/>
      <c r="G141" s="5063"/>
      <c r="H141" s="4016"/>
      <c r="I141" s="4016"/>
      <c r="J141" s="4726"/>
      <c r="K141" s="5063"/>
      <c r="L141" s="4016"/>
      <c r="M141" s="4016"/>
      <c r="N141" s="4016"/>
      <c r="O141" s="4016"/>
      <c r="P141" s="4016"/>
      <c r="Q141" s="4726"/>
      <c r="R141" s="5063"/>
      <c r="S141" s="4016"/>
      <c r="T141" s="4016"/>
      <c r="U141" s="4016"/>
      <c r="V141" s="4016"/>
      <c r="W141" s="4016"/>
      <c r="X141" s="4726"/>
      <c r="Y141" s="5063"/>
      <c r="Z141" s="4016"/>
      <c r="AA141" s="4726"/>
      <c r="AB141" s="994" t="s">
        <v>225</v>
      </c>
      <c r="AC141" s="994" t="s">
        <v>102</v>
      </c>
      <c r="AD141" s="994" t="s">
        <v>73</v>
      </c>
      <c r="AE141" s="1146"/>
      <c r="AF141" s="1154"/>
      <c r="AG141" s="1063"/>
      <c r="AH141" s="1040"/>
      <c r="AI141" s="1041"/>
      <c r="AJ141" s="1041"/>
      <c r="AK141" s="1042"/>
      <c r="AL141" s="3273"/>
      <c r="AM141" s="3263"/>
      <c r="AN141" s="3263"/>
      <c r="AO141" s="3264"/>
      <c r="AP141" s="3264"/>
      <c r="AQ141" s="3264"/>
      <c r="AR141" s="3264"/>
      <c r="AS141" s="731"/>
      <c r="AT141" s="4675">
        <f t="shared" si="5"/>
        <v>0</v>
      </c>
      <c r="AU141" s="4675">
        <f t="shared" si="6"/>
        <v>0</v>
      </c>
      <c r="AV141" s="4675">
        <f t="shared" si="7"/>
        <v>0</v>
      </c>
      <c r="AW141" s="4675">
        <f t="shared" si="7"/>
        <v>0</v>
      </c>
      <c r="AX141" s="4675">
        <f t="shared" si="7"/>
        <v>0</v>
      </c>
      <c r="AZ141" s="1528">
        <f t="shared" si="8"/>
        <v>0</v>
      </c>
    </row>
    <row r="142" spans="1:52" ht="15.75">
      <c r="A142" s="5555"/>
      <c r="B142" s="5063"/>
      <c r="C142" s="4726"/>
      <c r="D142" s="5063"/>
      <c r="E142" s="4016"/>
      <c r="F142" s="4726"/>
      <c r="G142" s="5063"/>
      <c r="H142" s="4016"/>
      <c r="I142" s="4016"/>
      <c r="J142" s="4726"/>
      <c r="K142" s="5063"/>
      <c r="L142" s="4016"/>
      <c r="M142" s="4016"/>
      <c r="N142" s="4016"/>
      <c r="O142" s="4016"/>
      <c r="P142" s="4016"/>
      <c r="Q142" s="4726"/>
      <c r="R142" s="5063"/>
      <c r="S142" s="4016"/>
      <c r="T142" s="4016"/>
      <c r="U142" s="4016"/>
      <c r="V142" s="4016"/>
      <c r="W142" s="4016"/>
      <c r="X142" s="4726"/>
      <c r="Y142" s="5063"/>
      <c r="Z142" s="4016"/>
      <c r="AA142" s="4726"/>
      <c r="AB142" s="994" t="s">
        <v>188</v>
      </c>
      <c r="AC142" s="994" t="s">
        <v>102</v>
      </c>
      <c r="AD142" s="994" t="s">
        <v>73</v>
      </c>
      <c r="AE142" s="1146"/>
      <c r="AF142" s="1154"/>
      <c r="AG142" s="1063"/>
      <c r="AH142" s="1040"/>
      <c r="AI142" s="1041"/>
      <c r="AJ142" s="1041"/>
      <c r="AK142" s="1042"/>
      <c r="AL142" s="3273"/>
      <c r="AM142" s="3263"/>
      <c r="AN142" s="3263"/>
      <c r="AO142" s="3264"/>
      <c r="AP142" s="3264"/>
      <c r="AQ142" s="3264"/>
      <c r="AR142" s="3264"/>
      <c r="AS142" s="731"/>
      <c r="AT142" s="4675">
        <f t="shared" si="5"/>
        <v>0</v>
      </c>
      <c r="AU142" s="4675">
        <f t="shared" si="6"/>
        <v>0</v>
      </c>
      <c r="AV142" s="4675">
        <f t="shared" si="7"/>
        <v>0</v>
      </c>
      <c r="AW142" s="4675">
        <f t="shared" si="7"/>
        <v>0</v>
      </c>
      <c r="AX142" s="4675">
        <f t="shared" si="7"/>
        <v>0</v>
      </c>
      <c r="AZ142" s="1528">
        <f t="shared" si="8"/>
        <v>0</v>
      </c>
    </row>
    <row r="143" spans="1:52" ht="15.75">
      <c r="A143" s="5555"/>
      <c r="B143" s="5063"/>
      <c r="C143" s="4726"/>
      <c r="D143" s="5063"/>
      <c r="E143" s="4016"/>
      <c r="F143" s="4726"/>
      <c r="G143" s="5063"/>
      <c r="H143" s="4016"/>
      <c r="I143" s="4016"/>
      <c r="J143" s="4726"/>
      <c r="K143" s="5063"/>
      <c r="L143" s="4016"/>
      <c r="M143" s="4016"/>
      <c r="N143" s="4016"/>
      <c r="O143" s="4016"/>
      <c r="P143" s="4016"/>
      <c r="Q143" s="4726"/>
      <c r="R143" s="5063"/>
      <c r="S143" s="4016"/>
      <c r="T143" s="4016"/>
      <c r="U143" s="4016"/>
      <c r="V143" s="4016"/>
      <c r="W143" s="4016"/>
      <c r="X143" s="4726"/>
      <c r="Y143" s="5063"/>
      <c r="Z143" s="4016"/>
      <c r="AA143" s="4726"/>
      <c r="AB143" s="994" t="s">
        <v>118</v>
      </c>
      <c r="AC143" s="994" t="s">
        <v>102</v>
      </c>
      <c r="AD143" s="994" t="s">
        <v>74</v>
      </c>
      <c r="AE143" s="1146"/>
      <c r="AF143" s="1132"/>
      <c r="AG143" s="1063"/>
      <c r="AH143" s="1040"/>
      <c r="AI143" s="1041"/>
      <c r="AJ143" s="1041"/>
      <c r="AK143" s="1042"/>
      <c r="AL143" s="3273"/>
      <c r="AM143" s="3263"/>
      <c r="AN143" s="3263"/>
      <c r="AO143" s="3264"/>
      <c r="AP143" s="3264"/>
      <c r="AQ143" s="3264"/>
      <c r="AR143" s="3264"/>
      <c r="AS143" s="731"/>
      <c r="AT143" s="4675">
        <f t="shared" si="5"/>
        <v>0</v>
      </c>
      <c r="AU143" s="4675">
        <f t="shared" si="6"/>
        <v>0</v>
      </c>
      <c r="AV143" s="4675">
        <f t="shared" si="7"/>
        <v>0</v>
      </c>
      <c r="AW143" s="4675">
        <f t="shared" si="7"/>
        <v>0</v>
      </c>
      <c r="AX143" s="4675">
        <f t="shared" si="7"/>
        <v>0</v>
      </c>
      <c r="AZ143" s="1528">
        <f t="shared" si="8"/>
        <v>0</v>
      </c>
    </row>
    <row r="144" spans="1:52" ht="15.75">
      <c r="A144" s="5555"/>
      <c r="B144" s="5063"/>
      <c r="C144" s="4726"/>
      <c r="D144" s="5063"/>
      <c r="E144" s="4016"/>
      <c r="F144" s="4726"/>
      <c r="G144" s="5063"/>
      <c r="H144" s="4016"/>
      <c r="I144" s="4016"/>
      <c r="J144" s="4726"/>
      <c r="K144" s="5063"/>
      <c r="L144" s="4016"/>
      <c r="M144" s="4016"/>
      <c r="N144" s="4016"/>
      <c r="O144" s="4016"/>
      <c r="P144" s="4016"/>
      <c r="Q144" s="4726"/>
      <c r="R144" s="5063"/>
      <c r="S144" s="4016"/>
      <c r="T144" s="4016"/>
      <c r="U144" s="4016"/>
      <c r="V144" s="4016"/>
      <c r="W144" s="4016"/>
      <c r="X144" s="4726"/>
      <c r="Y144" s="5063"/>
      <c r="Z144" s="4016"/>
      <c r="AA144" s="4726"/>
      <c r="AB144" s="994" t="s">
        <v>227</v>
      </c>
      <c r="AC144" s="994" t="s">
        <v>102</v>
      </c>
      <c r="AD144" s="994" t="s">
        <v>73</v>
      </c>
      <c r="AE144" s="1155"/>
      <c r="AF144" s="1154"/>
      <c r="AG144" s="1063"/>
      <c r="AH144" s="1040"/>
      <c r="AI144" s="1041"/>
      <c r="AJ144" s="1041"/>
      <c r="AK144" s="1042"/>
      <c r="AL144" s="3273"/>
      <c r="AM144" s="3263"/>
      <c r="AN144" s="3263"/>
      <c r="AO144" s="3264"/>
      <c r="AP144" s="3264"/>
      <c r="AQ144" s="3264"/>
      <c r="AR144" s="3264"/>
      <c r="AS144" s="731"/>
      <c r="AT144" s="4675">
        <f t="shared" si="5"/>
        <v>0</v>
      </c>
      <c r="AU144" s="4675">
        <f t="shared" si="6"/>
        <v>0</v>
      </c>
      <c r="AV144" s="4675">
        <f t="shared" si="7"/>
        <v>0</v>
      </c>
      <c r="AW144" s="4675">
        <f t="shared" si="7"/>
        <v>0</v>
      </c>
      <c r="AX144" s="4675">
        <f t="shared" si="7"/>
        <v>0</v>
      </c>
      <c r="AZ144" s="1528">
        <f t="shared" si="8"/>
        <v>0</v>
      </c>
    </row>
    <row r="145" spans="1:52" ht="15.75">
      <c r="A145" s="5555"/>
      <c r="B145" s="5063"/>
      <c r="C145" s="4726"/>
      <c r="D145" s="5063"/>
      <c r="E145" s="4016"/>
      <c r="F145" s="4726"/>
      <c r="G145" s="5063"/>
      <c r="H145" s="4016"/>
      <c r="I145" s="4016"/>
      <c r="J145" s="4726"/>
      <c r="K145" s="5063"/>
      <c r="L145" s="4016"/>
      <c r="M145" s="4016"/>
      <c r="N145" s="4016"/>
      <c r="O145" s="4016"/>
      <c r="P145" s="4016"/>
      <c r="Q145" s="4726"/>
      <c r="R145" s="5063"/>
      <c r="S145" s="4016"/>
      <c r="T145" s="4016"/>
      <c r="U145" s="4016"/>
      <c r="V145" s="4016"/>
      <c r="W145" s="4016"/>
      <c r="X145" s="4726"/>
      <c r="Y145" s="5063"/>
      <c r="Z145" s="4016"/>
      <c r="AA145" s="4726"/>
      <c r="AB145" s="994" t="s">
        <v>212</v>
      </c>
      <c r="AC145" s="994" t="s">
        <v>102</v>
      </c>
      <c r="AD145" s="994" t="s">
        <v>73</v>
      </c>
      <c r="AE145" s="1146"/>
      <c r="AF145" s="1154"/>
      <c r="AG145" s="1063"/>
      <c r="AH145" s="1040"/>
      <c r="AI145" s="1041"/>
      <c r="AJ145" s="1041"/>
      <c r="AK145" s="1042"/>
      <c r="AL145" s="3273"/>
      <c r="AM145" s="3263"/>
      <c r="AN145" s="3263"/>
      <c r="AO145" s="3264"/>
      <c r="AP145" s="3264"/>
      <c r="AQ145" s="3264"/>
      <c r="AR145" s="3264"/>
      <c r="AS145" s="731"/>
      <c r="AT145" s="4675">
        <f t="shared" si="5"/>
        <v>0</v>
      </c>
      <c r="AU145" s="4675">
        <f t="shared" si="6"/>
        <v>0</v>
      </c>
      <c r="AV145" s="4675">
        <f t="shared" si="7"/>
        <v>0</v>
      </c>
      <c r="AW145" s="4675">
        <f t="shared" si="7"/>
        <v>0</v>
      </c>
      <c r="AX145" s="4675">
        <f t="shared" si="7"/>
        <v>0</v>
      </c>
      <c r="AZ145" s="1528">
        <f t="shared" si="8"/>
        <v>0</v>
      </c>
    </row>
    <row r="146" spans="1:52" ht="15.75">
      <c r="A146" s="5555"/>
      <c r="B146" s="5063"/>
      <c r="C146" s="4726"/>
      <c r="D146" s="5063"/>
      <c r="E146" s="4016"/>
      <c r="F146" s="4726"/>
      <c r="G146" s="5063"/>
      <c r="H146" s="4016"/>
      <c r="I146" s="4016"/>
      <c r="J146" s="4726"/>
      <c r="K146" s="5063"/>
      <c r="L146" s="4016"/>
      <c r="M146" s="4016"/>
      <c r="N146" s="4016"/>
      <c r="O146" s="4016"/>
      <c r="P146" s="4016"/>
      <c r="Q146" s="4726"/>
      <c r="R146" s="5063"/>
      <c r="S146" s="4016"/>
      <c r="T146" s="4016"/>
      <c r="U146" s="4016"/>
      <c r="V146" s="4016"/>
      <c r="W146" s="4016"/>
      <c r="X146" s="4726"/>
      <c r="Y146" s="5063"/>
      <c r="Z146" s="4016"/>
      <c r="AA146" s="4726"/>
      <c r="AB146" s="994" t="s">
        <v>328</v>
      </c>
      <c r="AC146" s="994" t="s">
        <v>102</v>
      </c>
      <c r="AD146" s="994" t="s">
        <v>73</v>
      </c>
      <c r="AE146" s="1146"/>
      <c r="AF146" s="1132"/>
      <c r="AG146" s="1063"/>
      <c r="AH146" s="1040"/>
      <c r="AI146" s="1041"/>
      <c r="AJ146" s="1041"/>
      <c r="AK146" s="1042"/>
      <c r="AL146" s="3273"/>
      <c r="AM146" s="3263"/>
      <c r="AN146" s="3263"/>
      <c r="AO146" s="3264"/>
      <c r="AP146" s="3264"/>
      <c r="AQ146" s="3264"/>
      <c r="AR146" s="3264"/>
      <c r="AS146" s="731"/>
      <c r="AT146" s="4675">
        <f t="shared" si="5"/>
        <v>0</v>
      </c>
      <c r="AU146" s="4675">
        <f t="shared" si="6"/>
        <v>0</v>
      </c>
      <c r="AV146" s="4675">
        <f t="shared" si="7"/>
        <v>0</v>
      </c>
      <c r="AW146" s="4675">
        <f t="shared" si="7"/>
        <v>0</v>
      </c>
      <c r="AX146" s="4675">
        <f t="shared" si="7"/>
        <v>0</v>
      </c>
      <c r="AZ146" s="1528">
        <f t="shared" si="8"/>
        <v>0</v>
      </c>
    </row>
    <row r="147" spans="1:52" ht="15.75">
      <c r="A147" s="5555"/>
      <c r="B147" s="5063"/>
      <c r="C147" s="4726"/>
      <c r="D147" s="5063"/>
      <c r="E147" s="4016"/>
      <c r="F147" s="4726"/>
      <c r="G147" s="5063"/>
      <c r="H147" s="4016"/>
      <c r="I147" s="4016"/>
      <c r="J147" s="4726"/>
      <c r="K147" s="5063"/>
      <c r="L147" s="4016"/>
      <c r="M147" s="4016"/>
      <c r="N147" s="4016"/>
      <c r="O147" s="4016"/>
      <c r="P147" s="4016"/>
      <c r="Q147" s="4726"/>
      <c r="R147" s="5063"/>
      <c r="S147" s="4016"/>
      <c r="T147" s="4016"/>
      <c r="U147" s="4016"/>
      <c r="V147" s="4016"/>
      <c r="W147" s="4016"/>
      <c r="X147" s="4726"/>
      <c r="Y147" s="5063"/>
      <c r="Z147" s="4016"/>
      <c r="AA147" s="4726"/>
      <c r="AB147" s="997" t="s">
        <v>94</v>
      </c>
      <c r="AC147" s="997" t="s">
        <v>102</v>
      </c>
      <c r="AD147" s="997" t="s">
        <v>73</v>
      </c>
      <c r="AE147" s="1151"/>
      <c r="AF147" s="1150"/>
      <c r="AG147" s="1067"/>
      <c r="AH147" s="1050"/>
      <c r="AI147" s="1051"/>
      <c r="AJ147" s="1051"/>
      <c r="AK147" s="1052"/>
      <c r="AL147" s="3274"/>
      <c r="AM147" s="3267"/>
      <c r="AN147" s="3267"/>
      <c r="AO147" s="3268"/>
      <c r="AP147" s="3268"/>
      <c r="AQ147" s="3268"/>
      <c r="AR147" s="3268"/>
      <c r="AS147" s="733"/>
      <c r="AT147" s="4675">
        <f t="shared" si="5"/>
        <v>0</v>
      </c>
      <c r="AU147" s="4675">
        <f t="shared" si="6"/>
        <v>0</v>
      </c>
      <c r="AV147" s="4675">
        <f t="shared" si="7"/>
        <v>0</v>
      </c>
      <c r="AW147" s="4675">
        <f t="shared" si="7"/>
        <v>0</v>
      </c>
      <c r="AX147" s="4675">
        <f t="shared" si="7"/>
        <v>0</v>
      </c>
      <c r="AZ147" s="1528">
        <f t="shared" si="8"/>
        <v>0</v>
      </c>
    </row>
    <row r="148" spans="1:52" ht="15.75">
      <c r="A148" s="5555"/>
      <c r="B148" s="5063"/>
      <c r="C148" s="4726"/>
      <c r="D148" s="5063"/>
      <c r="E148" s="4016"/>
      <c r="F148" s="4726"/>
      <c r="G148" s="5063"/>
      <c r="H148" s="4016"/>
      <c r="I148" s="4016"/>
      <c r="J148" s="4726"/>
      <c r="K148" s="5063"/>
      <c r="L148" s="4016"/>
      <c r="M148" s="4016"/>
      <c r="N148" s="4016"/>
      <c r="O148" s="4016"/>
      <c r="P148" s="4016"/>
      <c r="Q148" s="4726"/>
      <c r="R148" s="5063"/>
      <c r="S148" s="4016"/>
      <c r="T148" s="4016"/>
      <c r="U148" s="4016"/>
      <c r="V148" s="4016"/>
      <c r="W148" s="4016"/>
      <c r="X148" s="4726"/>
      <c r="Y148" s="5063"/>
      <c r="Z148" s="4016"/>
      <c r="AA148" s="4726"/>
      <c r="AB148" s="994" t="s">
        <v>226</v>
      </c>
      <c r="AC148" s="994" t="s">
        <v>102</v>
      </c>
      <c r="AD148" s="994" t="s">
        <v>74</v>
      </c>
      <c r="AE148" s="1156"/>
      <c r="AF148" s="1046"/>
      <c r="AG148" s="1063"/>
      <c r="AH148" s="1040"/>
      <c r="AI148" s="1041"/>
      <c r="AJ148" s="1041"/>
      <c r="AK148" s="1042"/>
      <c r="AL148" s="3273"/>
      <c r="AM148" s="3263"/>
      <c r="AN148" s="3263"/>
      <c r="AO148" s="3264"/>
      <c r="AP148" s="3264"/>
      <c r="AQ148" s="3264"/>
      <c r="AR148" s="3264"/>
      <c r="AS148" s="731"/>
      <c r="AT148" s="4675">
        <f t="shared" ref="AT148:AT183" si="9">AG148</f>
        <v>0</v>
      </c>
      <c r="AU148" s="4675">
        <f t="shared" ref="AU148:AU183" si="10">AH148+AI148+AJ148+AK148</f>
        <v>0</v>
      </c>
      <c r="AV148" s="4675">
        <f t="shared" si="7"/>
        <v>0</v>
      </c>
      <c r="AW148" s="4675">
        <f t="shared" si="7"/>
        <v>0</v>
      </c>
      <c r="AX148" s="4675">
        <f t="shared" si="7"/>
        <v>0</v>
      </c>
      <c r="AZ148" s="1528">
        <f t="shared" si="8"/>
        <v>0</v>
      </c>
    </row>
    <row r="149" spans="1:52" ht="15.75">
      <c r="A149" s="5555"/>
      <c r="B149" s="5063"/>
      <c r="C149" s="4726"/>
      <c r="D149" s="5063"/>
      <c r="E149" s="4016"/>
      <c r="F149" s="4726"/>
      <c r="G149" s="5063"/>
      <c r="H149" s="4016"/>
      <c r="I149" s="4016"/>
      <c r="J149" s="4726"/>
      <c r="K149" s="5063"/>
      <c r="L149" s="4016"/>
      <c r="M149" s="4016"/>
      <c r="N149" s="4016"/>
      <c r="O149" s="4016"/>
      <c r="P149" s="4016"/>
      <c r="Q149" s="4726"/>
      <c r="R149" s="5063"/>
      <c r="S149" s="4016"/>
      <c r="T149" s="4016"/>
      <c r="U149" s="4016"/>
      <c r="V149" s="4016"/>
      <c r="W149" s="4016"/>
      <c r="X149" s="4726"/>
      <c r="Y149" s="5063"/>
      <c r="Z149" s="4016"/>
      <c r="AA149" s="4726"/>
      <c r="AB149" s="997" t="s">
        <v>97</v>
      </c>
      <c r="AC149" s="997" t="s">
        <v>102</v>
      </c>
      <c r="AD149" s="997" t="s">
        <v>73</v>
      </c>
      <c r="AE149" s="1157"/>
      <c r="AF149" s="1138"/>
      <c r="AG149" s="1067"/>
      <c r="AH149" s="1050"/>
      <c r="AI149" s="1051"/>
      <c r="AJ149" s="1051"/>
      <c r="AK149" s="1052"/>
      <c r="AL149" s="3274"/>
      <c r="AM149" s="3267"/>
      <c r="AN149" s="3267"/>
      <c r="AO149" s="3268"/>
      <c r="AP149" s="3268"/>
      <c r="AQ149" s="3268"/>
      <c r="AR149" s="3268"/>
      <c r="AS149" s="733"/>
      <c r="AT149" s="4675">
        <f t="shared" si="9"/>
        <v>0</v>
      </c>
      <c r="AU149" s="4675">
        <f t="shared" si="10"/>
        <v>0</v>
      </c>
      <c r="AV149" s="4675">
        <f t="shared" si="7"/>
        <v>0</v>
      </c>
      <c r="AW149" s="4675">
        <f t="shared" si="7"/>
        <v>0</v>
      </c>
      <c r="AX149" s="4675">
        <f t="shared" si="7"/>
        <v>0</v>
      </c>
      <c r="AZ149" s="1528">
        <f t="shared" si="8"/>
        <v>0</v>
      </c>
    </row>
    <row r="150" spans="1:52" ht="15.75">
      <c r="A150" s="5555"/>
      <c r="B150" s="5063"/>
      <c r="C150" s="4726"/>
      <c r="D150" s="5063"/>
      <c r="E150" s="4016"/>
      <c r="F150" s="4726"/>
      <c r="G150" s="5063"/>
      <c r="H150" s="4016"/>
      <c r="I150" s="4016"/>
      <c r="J150" s="4726"/>
      <c r="K150" s="5063"/>
      <c r="L150" s="4016"/>
      <c r="M150" s="4016"/>
      <c r="N150" s="4016"/>
      <c r="O150" s="4016"/>
      <c r="P150" s="4016"/>
      <c r="Q150" s="4726"/>
      <c r="R150" s="5063"/>
      <c r="S150" s="4016"/>
      <c r="T150" s="4016"/>
      <c r="U150" s="4016"/>
      <c r="V150" s="4016"/>
      <c r="W150" s="4016"/>
      <c r="X150" s="4726"/>
      <c r="Y150" s="5063"/>
      <c r="Z150" s="4016"/>
      <c r="AA150" s="4726"/>
      <c r="AB150" s="1002" t="s">
        <v>133</v>
      </c>
      <c r="AC150" s="1005" t="s">
        <v>102</v>
      </c>
      <c r="AD150" s="994" t="s">
        <v>73</v>
      </c>
      <c r="AE150" s="1146"/>
      <c r="AF150" s="1047"/>
      <c r="AG150" s="1063"/>
      <c r="AH150" s="1040"/>
      <c r="AI150" s="1041"/>
      <c r="AJ150" s="1041"/>
      <c r="AK150" s="1042"/>
      <c r="AL150" s="3273"/>
      <c r="AM150" s="3263"/>
      <c r="AN150" s="3263"/>
      <c r="AO150" s="3264"/>
      <c r="AP150" s="3264"/>
      <c r="AQ150" s="3264"/>
      <c r="AR150" s="3264"/>
      <c r="AS150" s="731"/>
      <c r="AT150" s="4675">
        <f t="shared" si="9"/>
        <v>0</v>
      </c>
      <c r="AU150" s="4675">
        <f t="shared" si="10"/>
        <v>0</v>
      </c>
      <c r="AV150" s="4675">
        <f t="shared" si="7"/>
        <v>0</v>
      </c>
      <c r="AW150" s="4675">
        <f t="shared" si="7"/>
        <v>0</v>
      </c>
      <c r="AX150" s="4675">
        <f t="shared" si="7"/>
        <v>0</v>
      </c>
      <c r="AZ150" s="1528">
        <f t="shared" si="8"/>
        <v>0</v>
      </c>
    </row>
    <row r="151" spans="1:52" ht="18.75" customHeight="1">
      <c r="A151" s="5555"/>
      <c r="B151" s="5063"/>
      <c r="C151" s="4726"/>
      <c r="D151" s="5063"/>
      <c r="E151" s="4016"/>
      <c r="F151" s="4726"/>
      <c r="G151" s="5063"/>
      <c r="H151" s="4016"/>
      <c r="I151" s="4016"/>
      <c r="J151" s="4726"/>
      <c r="K151" s="5063"/>
      <c r="L151" s="4016"/>
      <c r="M151" s="4016"/>
      <c r="N151" s="4016"/>
      <c r="O151" s="4016"/>
      <c r="P151" s="4016"/>
      <c r="Q151" s="4726"/>
      <c r="R151" s="5063"/>
      <c r="S151" s="4016"/>
      <c r="T151" s="4016"/>
      <c r="U151" s="4016"/>
      <c r="V151" s="4016"/>
      <c r="W151" s="4016"/>
      <c r="X151" s="4726"/>
      <c r="Y151" s="5063"/>
      <c r="Z151" s="4016"/>
      <c r="AA151" s="4726"/>
      <c r="AB151" s="994" t="s">
        <v>229</v>
      </c>
      <c r="AC151" s="1005" t="s">
        <v>72</v>
      </c>
      <c r="AD151" s="994" t="s">
        <v>73</v>
      </c>
      <c r="AE151" s="1135"/>
      <c r="AF151" s="1158"/>
      <c r="AG151" s="1063"/>
      <c r="AH151" s="1040"/>
      <c r="AI151" s="1041"/>
      <c r="AJ151" s="1041"/>
      <c r="AK151" s="1042"/>
      <c r="AL151" s="3273"/>
      <c r="AM151" s="3263"/>
      <c r="AN151" s="3263"/>
      <c r="AO151" s="3264"/>
      <c r="AP151" s="3264"/>
      <c r="AQ151" s="3264"/>
      <c r="AR151" s="3264"/>
      <c r="AS151" s="731"/>
      <c r="AT151" s="4675">
        <f t="shared" si="9"/>
        <v>0</v>
      </c>
      <c r="AU151" s="4675">
        <f t="shared" si="10"/>
        <v>0</v>
      </c>
      <c r="AV151" s="4675">
        <f t="shared" si="7"/>
        <v>0</v>
      </c>
      <c r="AW151" s="4675">
        <f t="shared" si="7"/>
        <v>0</v>
      </c>
      <c r="AX151" s="4675">
        <f t="shared" si="7"/>
        <v>0</v>
      </c>
      <c r="AZ151" s="1528">
        <f t="shared" si="8"/>
        <v>0</v>
      </c>
    </row>
    <row r="152" spans="1:52" ht="15.75">
      <c r="A152" s="5555"/>
      <c r="B152" s="5063"/>
      <c r="C152" s="4726"/>
      <c r="D152" s="5063"/>
      <c r="E152" s="4016"/>
      <c r="F152" s="4726"/>
      <c r="G152" s="5063"/>
      <c r="H152" s="4016"/>
      <c r="I152" s="4016"/>
      <c r="J152" s="4726"/>
      <c r="K152" s="5063"/>
      <c r="L152" s="4016"/>
      <c r="M152" s="4016"/>
      <c r="N152" s="4016"/>
      <c r="O152" s="4016"/>
      <c r="P152" s="4016"/>
      <c r="Q152" s="4726"/>
      <c r="R152" s="5063"/>
      <c r="S152" s="4016"/>
      <c r="T152" s="4016"/>
      <c r="U152" s="4016"/>
      <c r="V152" s="4016"/>
      <c r="W152" s="4016"/>
      <c r="X152" s="4726"/>
      <c r="Y152" s="5063"/>
      <c r="Z152" s="4016"/>
      <c r="AA152" s="4726"/>
      <c r="AB152" s="994" t="s">
        <v>329</v>
      </c>
      <c r="AC152" s="994" t="s">
        <v>102</v>
      </c>
      <c r="AD152" s="1002" t="s">
        <v>73</v>
      </c>
      <c r="AE152" s="1136"/>
      <c r="AF152" s="1147"/>
      <c r="AG152" s="1063"/>
      <c r="AH152" s="1040"/>
      <c r="AI152" s="1041"/>
      <c r="AJ152" s="1041"/>
      <c r="AK152" s="1042"/>
      <c r="AL152" s="3273"/>
      <c r="AM152" s="3263"/>
      <c r="AN152" s="3263"/>
      <c r="AO152" s="3264"/>
      <c r="AP152" s="3264"/>
      <c r="AQ152" s="3264"/>
      <c r="AR152" s="3264"/>
      <c r="AS152" s="731"/>
      <c r="AT152" s="4675">
        <f t="shared" si="9"/>
        <v>0</v>
      </c>
      <c r="AU152" s="4675">
        <f t="shared" si="10"/>
        <v>0</v>
      </c>
      <c r="AV152" s="4675">
        <f t="shared" si="7"/>
        <v>0</v>
      </c>
      <c r="AW152" s="4675">
        <f t="shared" si="7"/>
        <v>0</v>
      </c>
      <c r="AX152" s="4675">
        <f t="shared" si="7"/>
        <v>0</v>
      </c>
      <c r="AZ152" s="1528">
        <f t="shared" si="8"/>
        <v>0</v>
      </c>
    </row>
    <row r="153" spans="1:52" ht="15.75">
      <c r="A153" s="5555"/>
      <c r="B153" s="5063"/>
      <c r="C153" s="4726"/>
      <c r="D153" s="5063"/>
      <c r="E153" s="4016"/>
      <c r="F153" s="4726"/>
      <c r="G153" s="5063"/>
      <c r="H153" s="4016"/>
      <c r="I153" s="4016"/>
      <c r="J153" s="4726"/>
      <c r="K153" s="5063"/>
      <c r="L153" s="4016"/>
      <c r="M153" s="4016"/>
      <c r="N153" s="4016"/>
      <c r="O153" s="4016"/>
      <c r="P153" s="4016"/>
      <c r="Q153" s="4726"/>
      <c r="R153" s="5063"/>
      <c r="S153" s="4016"/>
      <c r="T153" s="4016"/>
      <c r="U153" s="4016"/>
      <c r="V153" s="4016"/>
      <c r="W153" s="4016"/>
      <c r="X153" s="4726"/>
      <c r="Y153" s="5063"/>
      <c r="Z153" s="4016"/>
      <c r="AA153" s="4726"/>
      <c r="AB153" s="994" t="s">
        <v>330</v>
      </c>
      <c r="AC153" s="994" t="s">
        <v>72</v>
      </c>
      <c r="AD153" s="994" t="s">
        <v>74</v>
      </c>
      <c r="AE153" s="1135"/>
      <c r="AF153" s="1132"/>
      <c r="AG153" s="1039"/>
      <c r="AH153" s="1081"/>
      <c r="AI153" s="1041"/>
      <c r="AJ153" s="1041"/>
      <c r="AK153" s="1042"/>
      <c r="AL153" s="3273"/>
      <c r="AM153" s="3263"/>
      <c r="AN153" s="3263"/>
      <c r="AO153" s="3264"/>
      <c r="AP153" s="3264"/>
      <c r="AQ153" s="3264"/>
      <c r="AR153" s="3264"/>
      <c r="AS153" s="731"/>
      <c r="AT153" s="4675">
        <f t="shared" si="9"/>
        <v>0</v>
      </c>
      <c r="AU153" s="4675">
        <f t="shared" si="10"/>
        <v>0</v>
      </c>
      <c r="AV153" s="4675">
        <f t="shared" si="7"/>
        <v>0</v>
      </c>
      <c r="AW153" s="4675">
        <f t="shared" si="7"/>
        <v>0</v>
      </c>
      <c r="AX153" s="4675">
        <f t="shared" si="7"/>
        <v>0</v>
      </c>
      <c r="AZ153" s="1528">
        <f t="shared" si="8"/>
        <v>0</v>
      </c>
    </row>
    <row r="154" spans="1:52" ht="16.5" customHeight="1">
      <c r="A154" s="5555"/>
      <c r="B154" s="5063"/>
      <c r="C154" s="4726"/>
      <c r="D154" s="5063"/>
      <c r="E154" s="4016"/>
      <c r="F154" s="4726"/>
      <c r="G154" s="5063"/>
      <c r="H154" s="4016"/>
      <c r="I154" s="4016"/>
      <c r="J154" s="4726"/>
      <c r="K154" s="5063"/>
      <c r="L154" s="4016"/>
      <c r="M154" s="4016"/>
      <c r="N154" s="4016"/>
      <c r="O154" s="4016"/>
      <c r="P154" s="4016"/>
      <c r="Q154" s="4726"/>
      <c r="R154" s="5063"/>
      <c r="S154" s="4016"/>
      <c r="T154" s="4016"/>
      <c r="U154" s="4016"/>
      <c r="V154" s="4016"/>
      <c r="W154" s="4016"/>
      <c r="X154" s="4726"/>
      <c r="Y154" s="5063"/>
      <c r="Z154" s="4016"/>
      <c r="AA154" s="4726"/>
      <c r="AB154" s="994" t="s">
        <v>230</v>
      </c>
      <c r="AC154" s="994" t="s">
        <v>72</v>
      </c>
      <c r="AD154" s="994" t="s">
        <v>73</v>
      </c>
      <c r="AE154" s="1146"/>
      <c r="AF154" s="1132"/>
      <c r="AG154" s="1063"/>
      <c r="AH154" s="1040"/>
      <c r="AI154" s="1041"/>
      <c r="AJ154" s="1041"/>
      <c r="AK154" s="1042"/>
      <c r="AL154" s="3273"/>
      <c r="AM154" s="3263"/>
      <c r="AN154" s="3263"/>
      <c r="AO154" s="3264"/>
      <c r="AP154" s="3264"/>
      <c r="AQ154" s="3264"/>
      <c r="AR154" s="3264"/>
      <c r="AS154" s="731"/>
      <c r="AT154" s="4675">
        <f t="shared" si="9"/>
        <v>0</v>
      </c>
      <c r="AU154" s="4675">
        <f t="shared" si="10"/>
        <v>0</v>
      </c>
      <c r="AV154" s="4675">
        <f t="shared" si="7"/>
        <v>0</v>
      </c>
      <c r="AW154" s="4675">
        <f t="shared" si="7"/>
        <v>0</v>
      </c>
      <c r="AX154" s="4675">
        <f t="shared" si="7"/>
        <v>0</v>
      </c>
      <c r="AZ154" s="1528">
        <f t="shared" si="8"/>
        <v>0</v>
      </c>
    </row>
    <row r="155" spans="1:52" ht="15" customHeight="1">
      <c r="A155" s="5555"/>
      <c r="B155" s="5063"/>
      <c r="C155" s="4726"/>
      <c r="D155" s="5063"/>
      <c r="E155" s="4016"/>
      <c r="F155" s="4726"/>
      <c r="G155" s="5063"/>
      <c r="H155" s="4016"/>
      <c r="I155" s="4016"/>
      <c r="J155" s="4726"/>
      <c r="K155" s="5063"/>
      <c r="L155" s="4016"/>
      <c r="M155" s="4016"/>
      <c r="N155" s="4016"/>
      <c r="O155" s="4016"/>
      <c r="P155" s="4016"/>
      <c r="Q155" s="4726"/>
      <c r="R155" s="5063"/>
      <c r="S155" s="4016"/>
      <c r="T155" s="4016"/>
      <c r="U155" s="4016"/>
      <c r="V155" s="4016"/>
      <c r="W155" s="4016"/>
      <c r="X155" s="4726"/>
      <c r="Y155" s="5063"/>
      <c r="Z155" s="4016"/>
      <c r="AA155" s="4726"/>
      <c r="AB155" s="994" t="s">
        <v>331</v>
      </c>
      <c r="AC155" s="994" t="s">
        <v>72</v>
      </c>
      <c r="AD155" s="994" t="s">
        <v>74</v>
      </c>
      <c r="AE155" s="1136"/>
      <c r="AF155" s="1046"/>
      <c r="AG155" s="1063"/>
      <c r="AH155" s="1040"/>
      <c r="AI155" s="1041"/>
      <c r="AJ155" s="1041"/>
      <c r="AK155" s="1042"/>
      <c r="AL155" s="3273"/>
      <c r="AM155" s="3263"/>
      <c r="AN155" s="3263"/>
      <c r="AO155" s="3264"/>
      <c r="AP155" s="3264"/>
      <c r="AQ155" s="3264"/>
      <c r="AR155" s="3264"/>
      <c r="AS155" s="731"/>
      <c r="AT155" s="4675">
        <f t="shared" si="9"/>
        <v>0</v>
      </c>
      <c r="AU155" s="4675">
        <f t="shared" si="10"/>
        <v>0</v>
      </c>
      <c r="AV155" s="4675">
        <f t="shared" si="7"/>
        <v>0</v>
      </c>
      <c r="AW155" s="4675">
        <f t="shared" si="7"/>
        <v>0</v>
      </c>
      <c r="AX155" s="4675">
        <f t="shared" si="7"/>
        <v>0</v>
      </c>
      <c r="AZ155" s="1528">
        <f t="shared" si="8"/>
        <v>0</v>
      </c>
    </row>
    <row r="156" spans="1:52" ht="15" customHeight="1">
      <c r="A156" s="5555"/>
      <c r="B156" s="5063"/>
      <c r="C156" s="4726"/>
      <c r="D156" s="5063"/>
      <c r="E156" s="4016"/>
      <c r="F156" s="4726"/>
      <c r="G156" s="5063"/>
      <c r="H156" s="4016"/>
      <c r="I156" s="4016"/>
      <c r="J156" s="4726"/>
      <c r="K156" s="5063"/>
      <c r="L156" s="4016"/>
      <c r="M156" s="4016"/>
      <c r="N156" s="4016"/>
      <c r="O156" s="4016"/>
      <c r="P156" s="4016"/>
      <c r="Q156" s="4726"/>
      <c r="R156" s="5063"/>
      <c r="S156" s="4016"/>
      <c r="T156" s="4016"/>
      <c r="U156" s="4016"/>
      <c r="V156" s="4016"/>
      <c r="W156" s="4016"/>
      <c r="X156" s="4726"/>
      <c r="Y156" s="5063"/>
      <c r="Z156" s="4016"/>
      <c r="AA156" s="4726"/>
      <c r="AB156" s="994" t="s">
        <v>333</v>
      </c>
      <c r="AC156" s="994" t="s">
        <v>72</v>
      </c>
      <c r="AD156" s="994" t="s">
        <v>73</v>
      </c>
      <c r="AE156" s="1156"/>
      <c r="AF156" s="1046"/>
      <c r="AG156" s="1063"/>
      <c r="AH156" s="1040"/>
      <c r="AI156" s="1041"/>
      <c r="AJ156" s="1041"/>
      <c r="AK156" s="1042"/>
      <c r="AL156" s="3273"/>
      <c r="AM156" s="3263"/>
      <c r="AN156" s="3263"/>
      <c r="AO156" s="3264"/>
      <c r="AP156" s="3264"/>
      <c r="AQ156" s="3264"/>
      <c r="AR156" s="3264"/>
      <c r="AS156" s="731"/>
      <c r="AT156" s="4675">
        <f t="shared" si="9"/>
        <v>0</v>
      </c>
      <c r="AU156" s="4675">
        <f t="shared" si="10"/>
        <v>0</v>
      </c>
      <c r="AV156" s="4675">
        <f t="shared" ref="AV156:AX219" si="11">O156+V156</f>
        <v>0</v>
      </c>
      <c r="AW156" s="4675">
        <f t="shared" si="11"/>
        <v>0</v>
      </c>
      <c r="AX156" s="4675">
        <f t="shared" si="11"/>
        <v>0</v>
      </c>
      <c r="AZ156" s="1528">
        <f t="shared" si="8"/>
        <v>0</v>
      </c>
    </row>
    <row r="157" spans="1:52" ht="16.5" customHeight="1">
      <c r="A157" s="5555"/>
      <c r="B157" s="5063"/>
      <c r="C157" s="4726"/>
      <c r="D157" s="5063"/>
      <c r="E157" s="4016"/>
      <c r="F157" s="4726"/>
      <c r="G157" s="5063"/>
      <c r="H157" s="4016"/>
      <c r="I157" s="4016"/>
      <c r="J157" s="4726"/>
      <c r="K157" s="5063"/>
      <c r="L157" s="4016"/>
      <c r="M157" s="4016"/>
      <c r="N157" s="4016"/>
      <c r="O157" s="4016"/>
      <c r="P157" s="4016"/>
      <c r="Q157" s="4726"/>
      <c r="R157" s="5063"/>
      <c r="S157" s="4016"/>
      <c r="T157" s="4016"/>
      <c r="U157" s="4016"/>
      <c r="V157" s="4016"/>
      <c r="W157" s="4016"/>
      <c r="X157" s="4726"/>
      <c r="Y157" s="5063"/>
      <c r="Z157" s="4016"/>
      <c r="AA157" s="4726"/>
      <c r="AB157" s="994" t="s">
        <v>332</v>
      </c>
      <c r="AC157" s="994" t="s">
        <v>102</v>
      </c>
      <c r="AD157" s="994" t="s">
        <v>73</v>
      </c>
      <c r="AE157" s="1155"/>
      <c r="AF157" s="1047"/>
      <c r="AG157" s="1063"/>
      <c r="AH157" s="1040"/>
      <c r="AI157" s="1041"/>
      <c r="AJ157" s="1041"/>
      <c r="AK157" s="1042"/>
      <c r="AL157" s="3273"/>
      <c r="AM157" s="3263"/>
      <c r="AN157" s="3263"/>
      <c r="AO157" s="3264"/>
      <c r="AP157" s="3264"/>
      <c r="AQ157" s="3264"/>
      <c r="AR157" s="3264"/>
      <c r="AS157" s="731"/>
      <c r="AT157" s="4675">
        <f t="shared" si="9"/>
        <v>0</v>
      </c>
      <c r="AU157" s="4675">
        <f t="shared" si="10"/>
        <v>0</v>
      </c>
      <c r="AV157" s="4675">
        <f t="shared" si="11"/>
        <v>0</v>
      </c>
      <c r="AW157" s="4675">
        <f t="shared" si="11"/>
        <v>0</v>
      </c>
      <c r="AX157" s="4675">
        <f t="shared" si="11"/>
        <v>0</v>
      </c>
      <c r="AZ157" s="1528">
        <f t="shared" si="8"/>
        <v>0</v>
      </c>
    </row>
    <row r="158" spans="1:52" ht="15" customHeight="1">
      <c r="A158" s="5555"/>
      <c r="B158" s="5063"/>
      <c r="C158" s="4726"/>
      <c r="D158" s="5063"/>
      <c r="E158" s="4016"/>
      <c r="F158" s="4726"/>
      <c r="G158" s="5063"/>
      <c r="H158" s="4016"/>
      <c r="I158" s="4016"/>
      <c r="J158" s="4726"/>
      <c r="K158" s="5063"/>
      <c r="L158" s="4016"/>
      <c r="M158" s="4016"/>
      <c r="N158" s="4016"/>
      <c r="O158" s="4016"/>
      <c r="P158" s="4016"/>
      <c r="Q158" s="4726"/>
      <c r="R158" s="5063"/>
      <c r="S158" s="4016"/>
      <c r="T158" s="4016"/>
      <c r="U158" s="4016"/>
      <c r="V158" s="4016"/>
      <c r="W158" s="4016"/>
      <c r="X158" s="4726"/>
      <c r="Y158" s="5063"/>
      <c r="Z158" s="4016"/>
      <c r="AA158" s="4726"/>
      <c r="AB158" s="997" t="s">
        <v>334</v>
      </c>
      <c r="AC158" s="997" t="s">
        <v>72</v>
      </c>
      <c r="AD158" s="1015" t="s">
        <v>74</v>
      </c>
      <c r="AE158" s="1159"/>
      <c r="AF158" s="1160"/>
      <c r="AG158" s="1067"/>
      <c r="AH158" s="1050"/>
      <c r="AI158" s="1051"/>
      <c r="AJ158" s="1051"/>
      <c r="AK158" s="1052"/>
      <c r="AL158" s="3274"/>
      <c r="AM158" s="3267"/>
      <c r="AN158" s="3267"/>
      <c r="AO158" s="3268"/>
      <c r="AP158" s="3268"/>
      <c r="AQ158" s="3268"/>
      <c r="AR158" s="3268"/>
      <c r="AS158" s="733"/>
      <c r="AT158" s="4675">
        <f t="shared" si="9"/>
        <v>0</v>
      </c>
      <c r="AU158" s="4675">
        <f t="shared" si="10"/>
        <v>0</v>
      </c>
      <c r="AV158" s="4675">
        <f t="shared" si="11"/>
        <v>0</v>
      </c>
      <c r="AW158" s="4675">
        <f t="shared" si="11"/>
        <v>0</v>
      </c>
      <c r="AX158" s="4675">
        <f t="shared" si="11"/>
        <v>0</v>
      </c>
      <c r="AZ158" s="1528">
        <f t="shared" si="8"/>
        <v>0</v>
      </c>
    </row>
    <row r="159" spans="1:52" ht="16.5" customHeight="1">
      <c r="A159" s="5555"/>
      <c r="B159" s="5063"/>
      <c r="C159" s="4726"/>
      <c r="D159" s="5063"/>
      <c r="E159" s="4016"/>
      <c r="F159" s="4726"/>
      <c r="G159" s="5063"/>
      <c r="H159" s="4016"/>
      <c r="I159" s="4016"/>
      <c r="J159" s="4726"/>
      <c r="K159" s="5063"/>
      <c r="L159" s="4016"/>
      <c r="M159" s="4016"/>
      <c r="N159" s="4016"/>
      <c r="O159" s="4016"/>
      <c r="P159" s="4016"/>
      <c r="Q159" s="4726"/>
      <c r="R159" s="5063"/>
      <c r="S159" s="4016"/>
      <c r="T159" s="4016"/>
      <c r="U159" s="4016"/>
      <c r="V159" s="4016"/>
      <c r="W159" s="4016"/>
      <c r="X159" s="4726"/>
      <c r="Y159" s="5063"/>
      <c r="Z159" s="4016"/>
      <c r="AA159" s="4726"/>
      <c r="AB159" s="994" t="s">
        <v>335</v>
      </c>
      <c r="AC159" s="994" t="s">
        <v>72</v>
      </c>
      <c r="AD159" s="1016" t="s">
        <v>73</v>
      </c>
      <c r="AE159" s="1161"/>
      <c r="AF159" s="1158"/>
      <c r="AG159" s="1063"/>
      <c r="AH159" s="1040"/>
      <c r="AI159" s="1041"/>
      <c r="AJ159" s="1041"/>
      <c r="AK159" s="1042"/>
      <c r="AL159" s="3273"/>
      <c r="AM159" s="3263"/>
      <c r="AN159" s="3263"/>
      <c r="AO159" s="3264"/>
      <c r="AP159" s="3264"/>
      <c r="AQ159" s="3264"/>
      <c r="AR159" s="3264"/>
      <c r="AS159" s="731"/>
      <c r="AT159" s="4675">
        <f t="shared" si="9"/>
        <v>0</v>
      </c>
      <c r="AU159" s="4675">
        <f t="shared" si="10"/>
        <v>0</v>
      </c>
      <c r="AV159" s="4675">
        <f t="shared" si="11"/>
        <v>0</v>
      </c>
      <c r="AW159" s="4675">
        <f t="shared" si="11"/>
        <v>0</v>
      </c>
      <c r="AX159" s="4675">
        <f t="shared" si="11"/>
        <v>0</v>
      </c>
      <c r="AZ159" s="1528">
        <f t="shared" si="8"/>
        <v>0</v>
      </c>
    </row>
    <row r="160" spans="1:52" ht="14.25" customHeight="1">
      <c r="A160" s="5555"/>
      <c r="B160" s="5063"/>
      <c r="C160" s="4726"/>
      <c r="D160" s="5063"/>
      <c r="E160" s="4016"/>
      <c r="F160" s="4726"/>
      <c r="G160" s="5063"/>
      <c r="H160" s="4016"/>
      <c r="I160" s="4016"/>
      <c r="J160" s="4726"/>
      <c r="K160" s="5063"/>
      <c r="L160" s="4016"/>
      <c r="M160" s="4016"/>
      <c r="N160" s="4016"/>
      <c r="O160" s="4016"/>
      <c r="P160" s="4016"/>
      <c r="Q160" s="4726"/>
      <c r="R160" s="5063"/>
      <c r="S160" s="4016"/>
      <c r="T160" s="4016"/>
      <c r="U160" s="4016"/>
      <c r="V160" s="4016"/>
      <c r="W160" s="4016"/>
      <c r="X160" s="4726"/>
      <c r="Y160" s="5063"/>
      <c r="Z160" s="4016"/>
      <c r="AA160" s="4726"/>
      <c r="AB160" s="994" t="s">
        <v>336</v>
      </c>
      <c r="AC160" s="994" t="s">
        <v>72</v>
      </c>
      <c r="AD160" s="994" t="s">
        <v>74</v>
      </c>
      <c r="AE160" s="1135"/>
      <c r="AF160" s="1158"/>
      <c r="AG160" s="1063"/>
      <c r="AH160" s="1040"/>
      <c r="AI160" s="1041"/>
      <c r="AJ160" s="1041"/>
      <c r="AK160" s="1042"/>
      <c r="AL160" s="3273"/>
      <c r="AM160" s="3263"/>
      <c r="AN160" s="3263"/>
      <c r="AO160" s="3264"/>
      <c r="AP160" s="3264"/>
      <c r="AQ160" s="3264"/>
      <c r="AR160" s="3264"/>
      <c r="AS160" s="731"/>
      <c r="AT160" s="4675">
        <f t="shared" si="9"/>
        <v>0</v>
      </c>
      <c r="AU160" s="4675">
        <f t="shared" si="10"/>
        <v>0</v>
      </c>
      <c r="AV160" s="4675">
        <f t="shared" si="11"/>
        <v>0</v>
      </c>
      <c r="AW160" s="4675">
        <f t="shared" si="11"/>
        <v>0</v>
      </c>
      <c r="AX160" s="4675">
        <f t="shared" si="11"/>
        <v>0</v>
      </c>
      <c r="AZ160" s="1528">
        <f t="shared" si="8"/>
        <v>0</v>
      </c>
    </row>
    <row r="161" spans="1:52" ht="15.75">
      <c r="A161" s="5555"/>
      <c r="B161" s="5063"/>
      <c r="C161" s="4726"/>
      <c r="D161" s="5063"/>
      <c r="E161" s="4016"/>
      <c r="F161" s="4726"/>
      <c r="G161" s="5063"/>
      <c r="H161" s="4016"/>
      <c r="I161" s="4016"/>
      <c r="J161" s="4726"/>
      <c r="K161" s="5063"/>
      <c r="L161" s="4016"/>
      <c r="M161" s="4016"/>
      <c r="N161" s="4016"/>
      <c r="O161" s="4016"/>
      <c r="P161" s="4016"/>
      <c r="Q161" s="4726"/>
      <c r="R161" s="5063"/>
      <c r="S161" s="4016"/>
      <c r="T161" s="4016"/>
      <c r="U161" s="4016"/>
      <c r="V161" s="4016"/>
      <c r="W161" s="4016"/>
      <c r="X161" s="4726"/>
      <c r="Y161" s="5063"/>
      <c r="Z161" s="4016"/>
      <c r="AA161" s="4726"/>
      <c r="AB161" s="994" t="s">
        <v>345</v>
      </c>
      <c r="AC161" s="994" t="s">
        <v>102</v>
      </c>
      <c r="AD161" s="994" t="s">
        <v>73</v>
      </c>
      <c r="AE161" s="1136"/>
      <c r="AF161" s="1046"/>
      <c r="AG161" s="1088"/>
      <c r="AH161" s="1055"/>
      <c r="AI161" s="1056"/>
      <c r="AJ161" s="1056"/>
      <c r="AK161" s="1057"/>
      <c r="AL161" s="3273"/>
      <c r="AM161" s="3263"/>
      <c r="AN161" s="3263"/>
      <c r="AO161" s="3264"/>
      <c r="AP161" s="3264"/>
      <c r="AQ161" s="3264"/>
      <c r="AR161" s="3264"/>
      <c r="AS161" s="731"/>
      <c r="AT161" s="4675">
        <f t="shared" si="9"/>
        <v>0</v>
      </c>
      <c r="AU161" s="4675">
        <f t="shared" si="10"/>
        <v>0</v>
      </c>
      <c r="AV161" s="4675">
        <f t="shared" si="11"/>
        <v>0</v>
      </c>
      <c r="AW161" s="4675">
        <f t="shared" si="11"/>
        <v>0</v>
      </c>
      <c r="AX161" s="4675">
        <f t="shared" si="11"/>
        <v>0</v>
      </c>
      <c r="AZ161" s="1528">
        <f t="shared" si="8"/>
        <v>0</v>
      </c>
    </row>
    <row r="162" spans="1:52" ht="15.75">
      <c r="A162" s="5555"/>
      <c r="B162" s="5063"/>
      <c r="C162" s="4726"/>
      <c r="D162" s="5063"/>
      <c r="E162" s="4016"/>
      <c r="F162" s="4726"/>
      <c r="G162" s="5063"/>
      <c r="H162" s="4016"/>
      <c r="I162" s="4016"/>
      <c r="J162" s="4726"/>
      <c r="K162" s="5063"/>
      <c r="L162" s="4016"/>
      <c r="M162" s="4016"/>
      <c r="N162" s="4016"/>
      <c r="O162" s="4016"/>
      <c r="P162" s="4016"/>
      <c r="Q162" s="4726"/>
      <c r="R162" s="5063"/>
      <c r="S162" s="4016"/>
      <c r="T162" s="4016"/>
      <c r="U162" s="4016"/>
      <c r="V162" s="4016"/>
      <c r="W162" s="4016"/>
      <c r="X162" s="4726"/>
      <c r="Y162" s="5063"/>
      <c r="Z162" s="4016"/>
      <c r="AA162" s="4726"/>
      <c r="AB162" s="997" t="s">
        <v>337</v>
      </c>
      <c r="AC162" s="997" t="s">
        <v>102</v>
      </c>
      <c r="AD162" s="997" t="s">
        <v>74</v>
      </c>
      <c r="AE162" s="1157"/>
      <c r="AF162" s="1162"/>
      <c r="AG162" s="1067"/>
      <c r="AH162" s="1050"/>
      <c r="AI162" s="1051"/>
      <c r="AJ162" s="1051"/>
      <c r="AK162" s="1052"/>
      <c r="AL162" s="3274"/>
      <c r="AM162" s="3267"/>
      <c r="AN162" s="3267"/>
      <c r="AO162" s="3268"/>
      <c r="AP162" s="3268"/>
      <c r="AQ162" s="3268"/>
      <c r="AR162" s="3268"/>
      <c r="AS162" s="733"/>
      <c r="AT162" s="4675">
        <f t="shared" si="9"/>
        <v>0</v>
      </c>
      <c r="AU162" s="4675">
        <f t="shared" si="10"/>
        <v>0</v>
      </c>
      <c r="AV162" s="4675">
        <f t="shared" si="11"/>
        <v>0</v>
      </c>
      <c r="AW162" s="4675">
        <f t="shared" si="11"/>
        <v>0</v>
      </c>
      <c r="AX162" s="4675">
        <f t="shared" si="11"/>
        <v>0</v>
      </c>
      <c r="AZ162" s="1528">
        <f t="shared" si="8"/>
        <v>0</v>
      </c>
    </row>
    <row r="163" spans="1:52" ht="15.75">
      <c r="A163" s="5555"/>
      <c r="B163" s="5063"/>
      <c r="C163" s="4726"/>
      <c r="D163" s="5063"/>
      <c r="E163" s="4016"/>
      <c r="F163" s="4726"/>
      <c r="G163" s="5063"/>
      <c r="H163" s="4016"/>
      <c r="I163" s="4016"/>
      <c r="J163" s="4726"/>
      <c r="K163" s="5063"/>
      <c r="L163" s="4016"/>
      <c r="M163" s="4016"/>
      <c r="N163" s="4016"/>
      <c r="O163" s="4016"/>
      <c r="P163" s="4016"/>
      <c r="Q163" s="4726"/>
      <c r="R163" s="5063"/>
      <c r="S163" s="4016"/>
      <c r="T163" s="4016"/>
      <c r="U163" s="4016"/>
      <c r="V163" s="4016"/>
      <c r="W163" s="4016"/>
      <c r="X163" s="4726"/>
      <c r="Y163" s="5063"/>
      <c r="Z163" s="4016"/>
      <c r="AA163" s="4726"/>
      <c r="AB163" s="5139" t="s">
        <v>228</v>
      </c>
      <c r="AC163" s="994" t="s">
        <v>72</v>
      </c>
      <c r="AD163" s="994" t="s">
        <v>73</v>
      </c>
      <c r="AE163" s="1146"/>
      <c r="AF163" s="1158"/>
      <c r="AG163" s="1063"/>
      <c r="AH163" s="1040"/>
      <c r="AI163" s="1041"/>
      <c r="AJ163" s="1041"/>
      <c r="AK163" s="1042"/>
      <c r="AL163" s="3273"/>
      <c r="AM163" s="3263"/>
      <c r="AN163" s="3263"/>
      <c r="AO163" s="3264"/>
      <c r="AP163" s="3264"/>
      <c r="AQ163" s="3264"/>
      <c r="AR163" s="3264"/>
      <c r="AS163" s="731"/>
      <c r="AT163" s="4675">
        <f t="shared" si="9"/>
        <v>0</v>
      </c>
      <c r="AU163" s="4675">
        <f t="shared" si="10"/>
        <v>0</v>
      </c>
      <c r="AV163" s="4675">
        <f t="shared" si="11"/>
        <v>0</v>
      </c>
      <c r="AW163" s="4675">
        <f t="shared" si="11"/>
        <v>0</v>
      </c>
      <c r="AX163" s="4675">
        <f t="shared" si="11"/>
        <v>0</v>
      </c>
      <c r="AZ163" s="1528">
        <f t="shared" si="8"/>
        <v>0</v>
      </c>
    </row>
    <row r="164" spans="1:52" ht="15.75">
      <c r="A164" s="5555"/>
      <c r="B164" s="5063"/>
      <c r="C164" s="4726"/>
      <c r="D164" s="5063"/>
      <c r="E164" s="4016"/>
      <c r="F164" s="4726"/>
      <c r="G164" s="5063"/>
      <c r="H164" s="4016"/>
      <c r="I164" s="4016"/>
      <c r="J164" s="4726"/>
      <c r="K164" s="5063"/>
      <c r="L164" s="4016"/>
      <c r="M164" s="4016"/>
      <c r="N164" s="4016"/>
      <c r="O164" s="4016"/>
      <c r="P164" s="4016"/>
      <c r="Q164" s="4726"/>
      <c r="R164" s="5063"/>
      <c r="S164" s="4016"/>
      <c r="T164" s="4016"/>
      <c r="U164" s="4016"/>
      <c r="V164" s="4016"/>
      <c r="W164" s="4016"/>
      <c r="X164" s="4726"/>
      <c r="Y164" s="5063"/>
      <c r="Z164" s="4016"/>
      <c r="AA164" s="4726"/>
      <c r="AB164" s="997" t="s">
        <v>338</v>
      </c>
      <c r="AC164" s="997" t="s">
        <v>72</v>
      </c>
      <c r="AD164" s="997" t="s">
        <v>73</v>
      </c>
      <c r="AE164" s="1140"/>
      <c r="AF164" s="1163"/>
      <c r="AG164" s="1067"/>
      <c r="AH164" s="1050"/>
      <c r="AI164" s="1051"/>
      <c r="AJ164" s="1051"/>
      <c r="AK164" s="1052"/>
      <c r="AL164" s="3274"/>
      <c r="AM164" s="3267"/>
      <c r="AN164" s="3267"/>
      <c r="AO164" s="3268"/>
      <c r="AP164" s="3268"/>
      <c r="AQ164" s="3268"/>
      <c r="AR164" s="3268"/>
      <c r="AS164" s="733"/>
      <c r="AT164" s="4675">
        <f t="shared" si="9"/>
        <v>0</v>
      </c>
      <c r="AU164" s="4675">
        <f t="shared" si="10"/>
        <v>0</v>
      </c>
      <c r="AV164" s="4675">
        <f t="shared" si="11"/>
        <v>0</v>
      </c>
      <c r="AW164" s="4675">
        <f t="shared" si="11"/>
        <v>0</v>
      </c>
      <c r="AX164" s="4675">
        <f t="shared" si="11"/>
        <v>0</v>
      </c>
      <c r="AZ164" s="1528">
        <f t="shared" si="8"/>
        <v>0</v>
      </c>
    </row>
    <row r="165" spans="1:52" ht="15.75">
      <c r="A165" s="5555"/>
      <c r="B165" s="5063"/>
      <c r="C165" s="4726"/>
      <c r="D165" s="5063"/>
      <c r="E165" s="4016"/>
      <c r="F165" s="4726"/>
      <c r="G165" s="5063"/>
      <c r="H165" s="4016"/>
      <c r="I165" s="4016"/>
      <c r="J165" s="4726"/>
      <c r="K165" s="5063"/>
      <c r="L165" s="4016"/>
      <c r="M165" s="4016"/>
      <c r="N165" s="4016"/>
      <c r="O165" s="4016"/>
      <c r="P165" s="4016"/>
      <c r="Q165" s="4726"/>
      <c r="R165" s="5063"/>
      <c r="S165" s="4016"/>
      <c r="T165" s="4016"/>
      <c r="U165" s="4016"/>
      <c r="V165" s="4016"/>
      <c r="W165" s="4016"/>
      <c r="X165" s="4726"/>
      <c r="Y165" s="5063"/>
      <c r="Z165" s="4016"/>
      <c r="AA165" s="4726"/>
      <c r="AB165" s="997" t="s">
        <v>339</v>
      </c>
      <c r="AC165" s="997" t="s">
        <v>72</v>
      </c>
      <c r="AD165" s="997" t="s">
        <v>232</v>
      </c>
      <c r="AE165" s="1140"/>
      <c r="AF165" s="1138"/>
      <c r="AG165" s="1067"/>
      <c r="AH165" s="1050"/>
      <c r="AI165" s="1051"/>
      <c r="AJ165" s="1051"/>
      <c r="AK165" s="1052"/>
      <c r="AL165" s="3274"/>
      <c r="AM165" s="3267"/>
      <c r="AN165" s="3267"/>
      <c r="AO165" s="3268"/>
      <c r="AP165" s="3268"/>
      <c r="AQ165" s="3268"/>
      <c r="AR165" s="3268"/>
      <c r="AS165" s="733"/>
      <c r="AT165" s="4675">
        <f t="shared" si="9"/>
        <v>0</v>
      </c>
      <c r="AU165" s="4675">
        <f t="shared" si="10"/>
        <v>0</v>
      </c>
      <c r="AV165" s="4675">
        <f t="shared" si="11"/>
        <v>0</v>
      </c>
      <c r="AW165" s="4675">
        <f t="shared" si="11"/>
        <v>0</v>
      </c>
      <c r="AX165" s="4675">
        <f t="shared" si="11"/>
        <v>0</v>
      </c>
      <c r="AZ165" s="1528">
        <f t="shared" si="8"/>
        <v>0</v>
      </c>
    </row>
    <row r="166" spans="1:52" ht="18.75" customHeight="1">
      <c r="A166" s="5555"/>
      <c r="B166" s="5063"/>
      <c r="C166" s="4726"/>
      <c r="D166" s="5063"/>
      <c r="E166" s="4016"/>
      <c r="F166" s="4726"/>
      <c r="G166" s="5063"/>
      <c r="H166" s="4016"/>
      <c r="I166" s="4016"/>
      <c r="J166" s="4726"/>
      <c r="K166" s="5063"/>
      <c r="L166" s="4016"/>
      <c r="M166" s="4016"/>
      <c r="N166" s="4016"/>
      <c r="O166" s="4016"/>
      <c r="P166" s="4016"/>
      <c r="Q166" s="4726"/>
      <c r="R166" s="5063"/>
      <c r="S166" s="4016"/>
      <c r="T166" s="4016"/>
      <c r="U166" s="4016"/>
      <c r="V166" s="4016"/>
      <c r="W166" s="4016"/>
      <c r="X166" s="4726"/>
      <c r="Y166" s="5063"/>
      <c r="Z166" s="4016"/>
      <c r="AA166" s="4726"/>
      <c r="AB166" s="997" t="s">
        <v>340</v>
      </c>
      <c r="AC166" s="997" t="s">
        <v>72</v>
      </c>
      <c r="AD166" s="997" t="s">
        <v>214</v>
      </c>
      <c r="AE166" s="1174"/>
      <c r="AF166" s="1175"/>
      <c r="AG166" s="1176"/>
      <c r="AH166" s="1177"/>
      <c r="AI166" s="1330"/>
      <c r="AJ166" s="1330"/>
      <c r="AK166" s="1178"/>
      <c r="AL166" s="3280"/>
      <c r="AM166" s="3267"/>
      <c r="AN166" s="3267"/>
      <c r="AO166" s="3268"/>
      <c r="AP166" s="3268"/>
      <c r="AQ166" s="3268"/>
      <c r="AR166" s="3268"/>
      <c r="AS166" s="733"/>
      <c r="AT166" s="4675">
        <f t="shared" si="9"/>
        <v>0</v>
      </c>
      <c r="AU166" s="4675">
        <f t="shared" si="10"/>
        <v>0</v>
      </c>
      <c r="AV166" s="4675">
        <f t="shared" si="11"/>
        <v>0</v>
      </c>
      <c r="AW166" s="4675">
        <f t="shared" si="11"/>
        <v>0</v>
      </c>
      <c r="AX166" s="4675">
        <f t="shared" si="11"/>
        <v>0</v>
      </c>
      <c r="AZ166" s="1528">
        <f t="shared" si="8"/>
        <v>0</v>
      </c>
    </row>
    <row r="167" spans="1:52" ht="15.75">
      <c r="A167" s="5555"/>
      <c r="B167" s="5063"/>
      <c r="C167" s="4726"/>
      <c r="D167" s="5063"/>
      <c r="E167" s="4016"/>
      <c r="F167" s="4726"/>
      <c r="G167" s="5063"/>
      <c r="H167" s="4016"/>
      <c r="I167" s="4016"/>
      <c r="J167" s="4726"/>
      <c r="K167" s="5063"/>
      <c r="L167" s="4016"/>
      <c r="M167" s="4016"/>
      <c r="N167" s="4016"/>
      <c r="O167" s="4016"/>
      <c r="P167" s="4016"/>
      <c r="Q167" s="4726"/>
      <c r="R167" s="5063"/>
      <c r="S167" s="4016"/>
      <c r="T167" s="4016"/>
      <c r="U167" s="4016"/>
      <c r="V167" s="4016"/>
      <c r="W167" s="4016"/>
      <c r="X167" s="4726"/>
      <c r="Y167" s="5063"/>
      <c r="Z167" s="4016"/>
      <c r="AA167" s="4726"/>
      <c r="AB167" s="994" t="s">
        <v>341</v>
      </c>
      <c r="AC167" s="994" t="s">
        <v>102</v>
      </c>
      <c r="AD167" s="994" t="s">
        <v>73</v>
      </c>
      <c r="AE167" s="1135"/>
      <c r="AF167" s="1132"/>
      <c r="AG167" s="1044"/>
      <c r="AH167" s="1040"/>
      <c r="AI167" s="1041"/>
      <c r="AJ167" s="1041"/>
      <c r="AK167" s="1042"/>
      <c r="AL167" s="3273"/>
      <c r="AM167" s="3263"/>
      <c r="AN167" s="3263"/>
      <c r="AO167" s="3264"/>
      <c r="AP167" s="3264"/>
      <c r="AQ167" s="3264"/>
      <c r="AR167" s="3264"/>
      <c r="AS167" s="731"/>
      <c r="AT167" s="4675">
        <f t="shared" si="9"/>
        <v>0</v>
      </c>
      <c r="AU167" s="4675">
        <f t="shared" si="10"/>
        <v>0</v>
      </c>
      <c r="AV167" s="4675">
        <f t="shared" si="11"/>
        <v>0</v>
      </c>
      <c r="AW167" s="4675">
        <f t="shared" si="11"/>
        <v>0</v>
      </c>
      <c r="AX167" s="4675">
        <f t="shared" si="11"/>
        <v>0</v>
      </c>
      <c r="AZ167" s="1528">
        <f t="shared" si="8"/>
        <v>0</v>
      </c>
    </row>
    <row r="168" spans="1:52" ht="19.5" customHeight="1">
      <c r="A168" s="5555"/>
      <c r="B168" s="5063"/>
      <c r="C168" s="4726"/>
      <c r="D168" s="5063"/>
      <c r="E168" s="4016"/>
      <c r="F168" s="4726"/>
      <c r="G168" s="5063"/>
      <c r="H168" s="4016"/>
      <c r="I168" s="4016"/>
      <c r="J168" s="4726"/>
      <c r="K168" s="5063"/>
      <c r="L168" s="4016"/>
      <c r="M168" s="4016"/>
      <c r="N168" s="4016"/>
      <c r="O168" s="4016"/>
      <c r="P168" s="4016"/>
      <c r="Q168" s="4726"/>
      <c r="R168" s="5063"/>
      <c r="S168" s="4016"/>
      <c r="T168" s="4016"/>
      <c r="U168" s="4016"/>
      <c r="V168" s="4016"/>
      <c r="W168" s="4016"/>
      <c r="X168" s="4726"/>
      <c r="Y168" s="5063"/>
      <c r="Z168" s="4016"/>
      <c r="AA168" s="4726"/>
      <c r="AB168" s="997" t="s">
        <v>131</v>
      </c>
      <c r="AC168" s="997" t="s">
        <v>102</v>
      </c>
      <c r="AD168" s="997" t="s">
        <v>73</v>
      </c>
      <c r="AE168" s="1149"/>
      <c r="AF168" s="1150"/>
      <c r="AG168" s="1089"/>
      <c r="AH168" s="1050"/>
      <c r="AI168" s="1051"/>
      <c r="AJ168" s="1051"/>
      <c r="AK168" s="1052"/>
      <c r="AL168" s="3274"/>
      <c r="AM168" s="3267"/>
      <c r="AN168" s="3267"/>
      <c r="AO168" s="3268"/>
      <c r="AP168" s="3268"/>
      <c r="AQ168" s="3268"/>
      <c r="AR168" s="3268"/>
      <c r="AS168" s="733"/>
      <c r="AT168" s="4675">
        <f t="shared" si="9"/>
        <v>0</v>
      </c>
      <c r="AU168" s="4675">
        <f t="shared" si="10"/>
        <v>0</v>
      </c>
      <c r="AV168" s="4675">
        <f t="shared" si="11"/>
        <v>0</v>
      </c>
      <c r="AW168" s="4675">
        <f t="shared" si="11"/>
        <v>0</v>
      </c>
      <c r="AX168" s="4675">
        <f t="shared" si="11"/>
        <v>0</v>
      </c>
      <c r="AZ168" s="1528">
        <f t="shared" si="8"/>
        <v>0</v>
      </c>
    </row>
    <row r="169" spans="1:52" ht="15.75">
      <c r="A169" s="5555"/>
      <c r="B169" s="5063"/>
      <c r="C169" s="4726"/>
      <c r="D169" s="5063"/>
      <c r="E169" s="4016"/>
      <c r="F169" s="4726"/>
      <c r="G169" s="5063"/>
      <c r="H169" s="4016"/>
      <c r="I169" s="4016"/>
      <c r="J169" s="4726"/>
      <c r="K169" s="5063"/>
      <c r="L169" s="4016"/>
      <c r="M169" s="4016"/>
      <c r="N169" s="4016"/>
      <c r="O169" s="4016"/>
      <c r="P169" s="4016"/>
      <c r="Q169" s="4726"/>
      <c r="R169" s="5063"/>
      <c r="S169" s="4016"/>
      <c r="T169" s="4016"/>
      <c r="U169" s="4016"/>
      <c r="V169" s="4016"/>
      <c r="W169" s="4016"/>
      <c r="X169" s="4726"/>
      <c r="Y169" s="5063"/>
      <c r="Z169" s="4016"/>
      <c r="AA169" s="4726"/>
      <c r="AB169" s="997" t="s">
        <v>96</v>
      </c>
      <c r="AC169" s="997" t="s">
        <v>72</v>
      </c>
      <c r="AD169" s="997" t="s">
        <v>74</v>
      </c>
      <c r="AE169" s="1164"/>
      <c r="AF169" s="1165"/>
      <c r="AG169" s="1089"/>
      <c r="AH169" s="1050"/>
      <c r="AI169" s="1051"/>
      <c r="AJ169" s="1051"/>
      <c r="AK169" s="1052"/>
      <c r="AL169" s="3274"/>
      <c r="AM169" s="3267"/>
      <c r="AN169" s="3267"/>
      <c r="AO169" s="3268"/>
      <c r="AP169" s="3268"/>
      <c r="AQ169" s="3268"/>
      <c r="AR169" s="3268"/>
      <c r="AS169" s="733"/>
      <c r="AT169" s="4675">
        <f t="shared" si="9"/>
        <v>0</v>
      </c>
      <c r="AU169" s="4675">
        <f t="shared" si="10"/>
        <v>0</v>
      </c>
      <c r="AV169" s="4675">
        <f t="shared" si="11"/>
        <v>0</v>
      </c>
      <c r="AW169" s="4675">
        <f t="shared" si="11"/>
        <v>0</v>
      </c>
      <c r="AX169" s="4675">
        <f t="shared" si="11"/>
        <v>0</v>
      </c>
      <c r="AZ169" s="1528">
        <f t="shared" si="8"/>
        <v>0</v>
      </c>
    </row>
    <row r="170" spans="1:52" ht="15.75">
      <c r="A170" s="5555"/>
      <c r="B170" s="5063"/>
      <c r="C170" s="4726"/>
      <c r="D170" s="5063"/>
      <c r="E170" s="4016"/>
      <c r="F170" s="4726"/>
      <c r="G170" s="5063"/>
      <c r="H170" s="4016"/>
      <c r="I170" s="4016"/>
      <c r="J170" s="4726"/>
      <c r="K170" s="5063"/>
      <c r="L170" s="4016"/>
      <c r="M170" s="4016"/>
      <c r="N170" s="4016"/>
      <c r="O170" s="4016"/>
      <c r="P170" s="4016"/>
      <c r="Q170" s="4726"/>
      <c r="R170" s="5063"/>
      <c r="S170" s="4016"/>
      <c r="T170" s="4016"/>
      <c r="U170" s="4016"/>
      <c r="V170" s="4016"/>
      <c r="W170" s="4016"/>
      <c r="X170" s="4726"/>
      <c r="Y170" s="5063"/>
      <c r="Z170" s="4016"/>
      <c r="AA170" s="4726"/>
      <c r="AB170" s="994" t="s">
        <v>93</v>
      </c>
      <c r="AC170" s="994" t="s">
        <v>102</v>
      </c>
      <c r="AD170" s="994" t="s">
        <v>73</v>
      </c>
      <c r="AE170" s="1131"/>
      <c r="AF170" s="1129"/>
      <c r="AG170" s="1039"/>
      <c r="AH170" s="1040"/>
      <c r="AI170" s="1041"/>
      <c r="AJ170" s="1041"/>
      <c r="AK170" s="1042"/>
      <c r="AL170" s="3273"/>
      <c r="AM170" s="3263"/>
      <c r="AN170" s="3263"/>
      <c r="AO170" s="3264"/>
      <c r="AP170" s="3264"/>
      <c r="AQ170" s="3264"/>
      <c r="AR170" s="3264"/>
      <c r="AS170" s="731"/>
      <c r="AT170" s="4675">
        <f t="shared" si="9"/>
        <v>0</v>
      </c>
      <c r="AU170" s="4675">
        <f t="shared" si="10"/>
        <v>0</v>
      </c>
      <c r="AV170" s="4675">
        <f t="shared" si="11"/>
        <v>0</v>
      </c>
      <c r="AW170" s="4675">
        <f t="shared" si="11"/>
        <v>0</v>
      </c>
      <c r="AX170" s="4675">
        <f t="shared" si="11"/>
        <v>0</v>
      </c>
      <c r="AZ170" s="1528">
        <f t="shared" si="8"/>
        <v>0</v>
      </c>
    </row>
    <row r="171" spans="1:52" ht="15.75">
      <c r="A171" s="5555"/>
      <c r="B171" s="5063"/>
      <c r="C171" s="4726"/>
      <c r="D171" s="5063"/>
      <c r="E171" s="4016"/>
      <c r="F171" s="4726"/>
      <c r="G171" s="5063"/>
      <c r="H171" s="4016"/>
      <c r="I171" s="4016"/>
      <c r="J171" s="4726"/>
      <c r="K171" s="5063"/>
      <c r="L171" s="4016"/>
      <c r="M171" s="4016"/>
      <c r="N171" s="4016"/>
      <c r="O171" s="4016"/>
      <c r="P171" s="4016"/>
      <c r="Q171" s="4726"/>
      <c r="R171" s="5063"/>
      <c r="S171" s="4016"/>
      <c r="T171" s="4016"/>
      <c r="U171" s="4016"/>
      <c r="V171" s="4016"/>
      <c r="W171" s="4016"/>
      <c r="X171" s="4726"/>
      <c r="Y171" s="5063"/>
      <c r="Z171" s="4016"/>
      <c r="AA171" s="4726"/>
      <c r="AB171" s="997" t="s">
        <v>89</v>
      </c>
      <c r="AC171" s="997" t="s">
        <v>72</v>
      </c>
      <c r="AD171" s="997" t="s">
        <v>74</v>
      </c>
      <c r="AE171" s="1157"/>
      <c r="AF171" s="1148"/>
      <c r="AG171" s="1067"/>
      <c r="AH171" s="1050"/>
      <c r="AI171" s="1051"/>
      <c r="AJ171" s="1051"/>
      <c r="AK171" s="1052"/>
      <c r="AL171" s="3274"/>
      <c r="AM171" s="3267"/>
      <c r="AN171" s="3267"/>
      <c r="AO171" s="3269"/>
      <c r="AP171" s="3268"/>
      <c r="AQ171" s="3268"/>
      <c r="AR171" s="3268"/>
      <c r="AS171" s="733"/>
      <c r="AT171" s="4675">
        <f t="shared" si="9"/>
        <v>0</v>
      </c>
      <c r="AU171" s="4675">
        <f t="shared" si="10"/>
        <v>0</v>
      </c>
      <c r="AV171" s="4675">
        <f t="shared" si="11"/>
        <v>0</v>
      </c>
      <c r="AW171" s="4675">
        <f t="shared" si="11"/>
        <v>0</v>
      </c>
      <c r="AX171" s="4675">
        <f t="shared" si="11"/>
        <v>0</v>
      </c>
      <c r="AZ171" s="1528">
        <f t="shared" si="8"/>
        <v>0</v>
      </c>
    </row>
    <row r="172" spans="1:52" ht="15.75">
      <c r="A172" s="5555"/>
      <c r="B172" s="5063"/>
      <c r="C172" s="4726"/>
      <c r="D172" s="5063"/>
      <c r="E172" s="4016"/>
      <c r="F172" s="4726"/>
      <c r="G172" s="5063"/>
      <c r="H172" s="4016"/>
      <c r="I172" s="4016"/>
      <c r="J172" s="4726"/>
      <c r="K172" s="5063"/>
      <c r="L172" s="4016"/>
      <c r="M172" s="4016"/>
      <c r="N172" s="4016"/>
      <c r="O172" s="4016"/>
      <c r="P172" s="4016"/>
      <c r="Q172" s="4726"/>
      <c r="R172" s="5063"/>
      <c r="S172" s="4016"/>
      <c r="T172" s="4016"/>
      <c r="U172" s="4016"/>
      <c r="V172" s="4016"/>
      <c r="W172" s="4016"/>
      <c r="X172" s="4726"/>
      <c r="Y172" s="5063"/>
      <c r="Z172" s="4016"/>
      <c r="AA172" s="4726"/>
      <c r="AB172" s="5138" t="s">
        <v>342</v>
      </c>
      <c r="AC172" s="997" t="s">
        <v>102</v>
      </c>
      <c r="AD172" s="997" t="s">
        <v>73</v>
      </c>
      <c r="AE172" s="1140"/>
      <c r="AF172" s="1148"/>
      <c r="AG172" s="1067"/>
      <c r="AH172" s="1050"/>
      <c r="AI172" s="1051"/>
      <c r="AJ172" s="1051"/>
      <c r="AK172" s="1052"/>
      <c r="AL172" s="3274"/>
      <c r="AM172" s="3267"/>
      <c r="AN172" s="3267"/>
      <c r="AO172" s="3268"/>
      <c r="AP172" s="3268"/>
      <c r="AQ172" s="3268"/>
      <c r="AR172" s="3268"/>
      <c r="AS172" s="733"/>
      <c r="AT172" s="4675">
        <f t="shared" si="9"/>
        <v>0</v>
      </c>
      <c r="AU172" s="4675">
        <f t="shared" si="10"/>
        <v>0</v>
      </c>
      <c r="AV172" s="4675">
        <f t="shared" si="11"/>
        <v>0</v>
      </c>
      <c r="AW172" s="4675">
        <f t="shared" si="11"/>
        <v>0</v>
      </c>
      <c r="AX172" s="4675">
        <f t="shared" si="11"/>
        <v>0</v>
      </c>
      <c r="AZ172" s="1528">
        <f t="shared" si="8"/>
        <v>0</v>
      </c>
    </row>
    <row r="173" spans="1:52" ht="15.75">
      <c r="A173" s="5555"/>
      <c r="B173" s="5063"/>
      <c r="C173" s="4726"/>
      <c r="D173" s="5063"/>
      <c r="E173" s="4016"/>
      <c r="F173" s="4726"/>
      <c r="G173" s="5063"/>
      <c r="H173" s="4016"/>
      <c r="I173" s="4016"/>
      <c r="J173" s="4726"/>
      <c r="K173" s="5063"/>
      <c r="L173" s="4016"/>
      <c r="M173" s="4016"/>
      <c r="N173" s="4016"/>
      <c r="O173" s="4016"/>
      <c r="P173" s="4016"/>
      <c r="Q173" s="4726"/>
      <c r="R173" s="5063"/>
      <c r="S173" s="4016"/>
      <c r="T173" s="4016"/>
      <c r="U173" s="4016"/>
      <c r="V173" s="4016"/>
      <c r="W173" s="4016"/>
      <c r="X173" s="4726"/>
      <c r="Y173" s="5063"/>
      <c r="Z173" s="4016"/>
      <c r="AA173" s="4726"/>
      <c r="AB173" s="5138" t="s">
        <v>90</v>
      </c>
      <c r="AC173" s="997" t="s">
        <v>72</v>
      </c>
      <c r="AD173" s="997" t="s">
        <v>74</v>
      </c>
      <c r="AE173" s="1137"/>
      <c r="AF173" s="1166"/>
      <c r="AG173" s="1090"/>
      <c r="AH173" s="1091"/>
      <c r="AI173" s="1092"/>
      <c r="AJ173" s="1092"/>
      <c r="AK173" s="1093"/>
      <c r="AL173" s="3274"/>
      <c r="AM173" s="3267"/>
      <c r="AN173" s="3267"/>
      <c r="AO173" s="3268"/>
      <c r="AP173" s="3268"/>
      <c r="AQ173" s="3268"/>
      <c r="AR173" s="3268"/>
      <c r="AS173" s="733"/>
      <c r="AT173" s="4675">
        <f t="shared" si="9"/>
        <v>0</v>
      </c>
      <c r="AU173" s="4675">
        <f t="shared" si="10"/>
        <v>0</v>
      </c>
      <c r="AV173" s="4675">
        <f t="shared" si="11"/>
        <v>0</v>
      </c>
      <c r="AW173" s="4675">
        <f t="shared" si="11"/>
        <v>0</v>
      </c>
      <c r="AX173" s="4675">
        <f t="shared" si="11"/>
        <v>0</v>
      </c>
      <c r="AZ173" s="1528">
        <f t="shared" si="8"/>
        <v>0</v>
      </c>
    </row>
    <row r="174" spans="1:52" ht="15" customHeight="1">
      <c r="A174" s="5555"/>
      <c r="B174" s="5063"/>
      <c r="C174" s="4726"/>
      <c r="D174" s="5063"/>
      <c r="E174" s="4016"/>
      <c r="F174" s="4726"/>
      <c r="G174" s="5063"/>
      <c r="H174" s="4016"/>
      <c r="I174" s="4016"/>
      <c r="J174" s="4726"/>
      <c r="K174" s="5063"/>
      <c r="L174" s="4016"/>
      <c r="M174" s="4016"/>
      <c r="N174" s="4016"/>
      <c r="O174" s="4016"/>
      <c r="P174" s="4016"/>
      <c r="Q174" s="4726"/>
      <c r="R174" s="5063"/>
      <c r="S174" s="4016"/>
      <c r="T174" s="4016"/>
      <c r="U174" s="4016"/>
      <c r="V174" s="4016"/>
      <c r="W174" s="4016"/>
      <c r="X174" s="4726"/>
      <c r="Y174" s="5063"/>
      <c r="Z174" s="4016"/>
      <c r="AA174" s="4726"/>
      <c r="AB174" s="5138" t="s">
        <v>213</v>
      </c>
      <c r="AC174" s="997" t="s">
        <v>72</v>
      </c>
      <c r="AD174" s="1015" t="s">
        <v>73</v>
      </c>
      <c r="AE174" s="1159"/>
      <c r="AF174" s="1160"/>
      <c r="AG174" s="1090"/>
      <c r="AH174" s="1091"/>
      <c r="AI174" s="1092"/>
      <c r="AJ174" s="1092"/>
      <c r="AK174" s="1093"/>
      <c r="AL174" s="3274"/>
      <c r="AM174" s="3267"/>
      <c r="AN174" s="3267"/>
      <c r="AO174" s="3268"/>
      <c r="AP174" s="3268"/>
      <c r="AQ174" s="3268"/>
      <c r="AR174" s="3268"/>
      <c r="AS174" s="733"/>
      <c r="AT174" s="4675">
        <f t="shared" si="9"/>
        <v>0</v>
      </c>
      <c r="AU174" s="4675">
        <f t="shared" si="10"/>
        <v>0</v>
      </c>
      <c r="AV174" s="4675">
        <f t="shared" si="11"/>
        <v>0</v>
      </c>
      <c r="AW174" s="4675">
        <f t="shared" si="11"/>
        <v>0</v>
      </c>
      <c r="AX174" s="4675">
        <f t="shared" si="11"/>
        <v>0</v>
      </c>
      <c r="AZ174" s="1528">
        <f t="shared" si="8"/>
        <v>0</v>
      </c>
    </row>
    <row r="175" spans="1:52" ht="15.75">
      <c r="A175" s="5555"/>
      <c r="B175" s="5063"/>
      <c r="C175" s="4726"/>
      <c r="D175" s="5063"/>
      <c r="E175" s="4016"/>
      <c r="F175" s="4726"/>
      <c r="G175" s="5063"/>
      <c r="H175" s="4016"/>
      <c r="I175" s="4016"/>
      <c r="J175" s="4726"/>
      <c r="K175" s="5063"/>
      <c r="L175" s="4016"/>
      <c r="M175" s="4016"/>
      <c r="N175" s="4016"/>
      <c r="O175" s="4016"/>
      <c r="P175" s="4016"/>
      <c r="Q175" s="4726"/>
      <c r="R175" s="5063"/>
      <c r="S175" s="4016"/>
      <c r="T175" s="4016"/>
      <c r="U175" s="4016"/>
      <c r="V175" s="4016"/>
      <c r="W175" s="4016"/>
      <c r="X175" s="4726"/>
      <c r="Y175" s="5063"/>
      <c r="Z175" s="4016"/>
      <c r="AA175" s="4726"/>
      <c r="AB175" s="997" t="s">
        <v>298</v>
      </c>
      <c r="AC175" s="997" t="s">
        <v>102</v>
      </c>
      <c r="AD175" s="1015" t="s">
        <v>73</v>
      </c>
      <c r="AE175" s="1159"/>
      <c r="AF175" s="1165"/>
      <c r="AG175" s="1090"/>
      <c r="AH175" s="1091"/>
      <c r="AI175" s="1092"/>
      <c r="AJ175" s="1092"/>
      <c r="AK175" s="1093"/>
      <c r="AL175" s="3274"/>
      <c r="AM175" s="3267"/>
      <c r="AN175" s="3267"/>
      <c r="AO175" s="3268"/>
      <c r="AP175" s="3268"/>
      <c r="AQ175" s="3268"/>
      <c r="AR175" s="3268"/>
      <c r="AS175" s="733"/>
      <c r="AT175" s="4675">
        <f t="shared" si="9"/>
        <v>0</v>
      </c>
      <c r="AU175" s="4675">
        <f t="shared" si="10"/>
        <v>0</v>
      </c>
      <c r="AV175" s="4675">
        <f t="shared" si="11"/>
        <v>0</v>
      </c>
      <c r="AW175" s="4675">
        <f t="shared" si="11"/>
        <v>0</v>
      </c>
      <c r="AX175" s="4675">
        <f t="shared" si="11"/>
        <v>0</v>
      </c>
      <c r="AZ175" s="1528">
        <f t="shared" si="8"/>
        <v>0</v>
      </c>
    </row>
    <row r="176" spans="1:52" ht="15.75">
      <c r="A176" s="5555"/>
      <c r="B176" s="5063"/>
      <c r="C176" s="4726"/>
      <c r="D176" s="5063"/>
      <c r="E176" s="4016"/>
      <c r="F176" s="4726"/>
      <c r="G176" s="5063"/>
      <c r="H176" s="4016"/>
      <c r="I176" s="4016"/>
      <c r="J176" s="4726"/>
      <c r="K176" s="5063"/>
      <c r="L176" s="4016"/>
      <c r="M176" s="4016"/>
      <c r="N176" s="4016"/>
      <c r="O176" s="4016"/>
      <c r="P176" s="4016"/>
      <c r="Q176" s="4726"/>
      <c r="R176" s="5063"/>
      <c r="S176" s="4016"/>
      <c r="T176" s="4016"/>
      <c r="U176" s="4016"/>
      <c r="V176" s="4016"/>
      <c r="W176" s="4016"/>
      <c r="X176" s="4726"/>
      <c r="Y176" s="5063"/>
      <c r="Z176" s="4016"/>
      <c r="AA176" s="4726"/>
      <c r="AB176" s="5140" t="s">
        <v>231</v>
      </c>
      <c r="AC176" s="1006" t="s">
        <v>72</v>
      </c>
      <c r="AD176" s="1006" t="s">
        <v>73</v>
      </c>
      <c r="AE176" s="1167"/>
      <c r="AF176" s="1165"/>
      <c r="AG176" s="1067"/>
      <c r="AH176" s="1050"/>
      <c r="AI176" s="1051"/>
      <c r="AJ176" s="1051"/>
      <c r="AK176" s="1052"/>
      <c r="AL176" s="3274"/>
      <c r="AM176" s="3267"/>
      <c r="AN176" s="3267"/>
      <c r="AO176" s="3268"/>
      <c r="AP176" s="3268"/>
      <c r="AQ176" s="3268"/>
      <c r="AR176" s="3268"/>
      <c r="AS176" s="733"/>
      <c r="AT176" s="4675">
        <f t="shared" si="9"/>
        <v>0</v>
      </c>
      <c r="AU176" s="4675">
        <f t="shared" si="10"/>
        <v>0</v>
      </c>
      <c r="AV176" s="4675">
        <f t="shared" si="11"/>
        <v>0</v>
      </c>
      <c r="AW176" s="4675">
        <f t="shared" si="11"/>
        <v>0</v>
      </c>
      <c r="AX176" s="4675">
        <f t="shared" si="11"/>
        <v>0</v>
      </c>
      <c r="AZ176" s="1528">
        <f t="shared" si="8"/>
        <v>0</v>
      </c>
    </row>
    <row r="177" spans="1:52" ht="15.75">
      <c r="A177" s="5555"/>
      <c r="B177" s="5063"/>
      <c r="C177" s="4726"/>
      <c r="D177" s="5063"/>
      <c r="E177" s="4016"/>
      <c r="F177" s="4726"/>
      <c r="G177" s="5063"/>
      <c r="H177" s="4016"/>
      <c r="I177" s="4016"/>
      <c r="J177" s="4726"/>
      <c r="K177" s="5063"/>
      <c r="L177" s="4016"/>
      <c r="M177" s="4016"/>
      <c r="N177" s="4016"/>
      <c r="O177" s="4016"/>
      <c r="P177" s="4016"/>
      <c r="Q177" s="4726"/>
      <c r="R177" s="5063"/>
      <c r="S177" s="4016"/>
      <c r="T177" s="4016"/>
      <c r="U177" s="4016"/>
      <c r="V177" s="4016"/>
      <c r="W177" s="4016"/>
      <c r="X177" s="4726"/>
      <c r="Y177" s="5063"/>
      <c r="Z177" s="4016"/>
      <c r="AA177" s="4726"/>
      <c r="AB177" s="5141" t="s">
        <v>355</v>
      </c>
      <c r="AC177" s="1007" t="s">
        <v>72</v>
      </c>
      <c r="AD177" s="1007" t="s">
        <v>73</v>
      </c>
      <c r="AE177" s="1168"/>
      <c r="AF177" s="1046"/>
      <c r="AG177" s="1063"/>
      <c r="AH177" s="1040"/>
      <c r="AI177" s="1041"/>
      <c r="AJ177" s="1041"/>
      <c r="AK177" s="1042"/>
      <c r="AL177" s="3273"/>
      <c r="AM177" s="3263"/>
      <c r="AN177" s="3263"/>
      <c r="AO177" s="3264"/>
      <c r="AP177" s="3264"/>
      <c r="AQ177" s="3264"/>
      <c r="AR177" s="3264"/>
      <c r="AS177" s="731"/>
      <c r="AT177" s="4675">
        <f t="shared" si="9"/>
        <v>0</v>
      </c>
      <c r="AU177" s="4675">
        <f t="shared" si="10"/>
        <v>0</v>
      </c>
      <c r="AV177" s="4675">
        <f t="shared" si="11"/>
        <v>0</v>
      </c>
      <c r="AW177" s="4675">
        <f t="shared" si="11"/>
        <v>0</v>
      </c>
      <c r="AX177" s="4675">
        <f t="shared" si="11"/>
        <v>0</v>
      </c>
      <c r="AZ177" s="1528">
        <f t="shared" si="8"/>
        <v>0</v>
      </c>
    </row>
    <row r="178" spans="1:52" ht="15.75">
      <c r="A178" s="5555"/>
      <c r="B178" s="5063"/>
      <c r="C178" s="4726"/>
      <c r="D178" s="5063"/>
      <c r="E178" s="4016"/>
      <c r="F178" s="4726"/>
      <c r="G178" s="5063"/>
      <c r="H178" s="4016"/>
      <c r="I178" s="4016"/>
      <c r="J178" s="4726"/>
      <c r="K178" s="5063"/>
      <c r="L178" s="4016"/>
      <c r="M178" s="4016"/>
      <c r="N178" s="4016"/>
      <c r="O178" s="4016"/>
      <c r="P178" s="4016"/>
      <c r="Q178" s="4726"/>
      <c r="R178" s="5063"/>
      <c r="S178" s="4016"/>
      <c r="T178" s="4016"/>
      <c r="U178" s="4016"/>
      <c r="V178" s="4016"/>
      <c r="W178" s="4016"/>
      <c r="X178" s="4726"/>
      <c r="Y178" s="5063"/>
      <c r="Z178" s="4016"/>
      <c r="AA178" s="4726"/>
      <c r="AB178" s="5140" t="s">
        <v>215</v>
      </c>
      <c r="AC178" s="1026" t="s">
        <v>72</v>
      </c>
      <c r="AD178" s="1027" t="s">
        <v>100</v>
      </c>
      <c r="AE178" s="1133"/>
      <c r="AF178" s="1134"/>
      <c r="AG178" s="1066"/>
      <c r="AH178" s="1059"/>
      <c r="AI178" s="1060"/>
      <c r="AJ178" s="1060"/>
      <c r="AK178" s="1061"/>
      <c r="AL178" s="3278"/>
      <c r="AM178" s="3263"/>
      <c r="AN178" s="3263"/>
      <c r="AO178" s="3264"/>
      <c r="AP178" s="3264"/>
      <c r="AQ178" s="3264"/>
      <c r="AR178" s="3264"/>
      <c r="AS178" s="731"/>
      <c r="AT178" s="4675">
        <f t="shared" si="9"/>
        <v>0</v>
      </c>
      <c r="AU178" s="4675">
        <f t="shared" si="10"/>
        <v>0</v>
      </c>
      <c r="AV178" s="4675">
        <f t="shared" si="11"/>
        <v>0</v>
      </c>
      <c r="AW178" s="4675">
        <f t="shared" si="11"/>
        <v>0</v>
      </c>
      <c r="AX178" s="4675">
        <f t="shared" si="11"/>
        <v>0</v>
      </c>
      <c r="AZ178" s="1528">
        <f t="shared" si="8"/>
        <v>0</v>
      </c>
    </row>
    <row r="179" spans="1:52" ht="15.75">
      <c r="A179" s="5555"/>
      <c r="B179" s="5063"/>
      <c r="C179" s="4726"/>
      <c r="D179" s="5063"/>
      <c r="E179" s="4016"/>
      <c r="F179" s="4726"/>
      <c r="G179" s="5063"/>
      <c r="H179" s="4016"/>
      <c r="I179" s="4016"/>
      <c r="J179" s="4726"/>
      <c r="K179" s="5063"/>
      <c r="L179" s="4016"/>
      <c r="M179" s="4016"/>
      <c r="N179" s="4016"/>
      <c r="O179" s="4016"/>
      <c r="P179" s="4016"/>
      <c r="Q179" s="4726"/>
      <c r="R179" s="5063"/>
      <c r="S179" s="4016"/>
      <c r="T179" s="4016"/>
      <c r="U179" s="4016"/>
      <c r="V179" s="4016"/>
      <c r="W179" s="4016"/>
      <c r="X179" s="4726"/>
      <c r="Y179" s="5063"/>
      <c r="Z179" s="4016"/>
      <c r="AA179" s="4726"/>
      <c r="AB179" s="5142" t="s">
        <v>343</v>
      </c>
      <c r="AC179" s="1008" t="s">
        <v>72</v>
      </c>
      <c r="AD179" s="1008" t="s">
        <v>100</v>
      </c>
      <c r="AE179" s="1151"/>
      <c r="AF179" s="1150"/>
      <c r="AG179" s="1067"/>
      <c r="AH179" s="1050"/>
      <c r="AI179" s="1051"/>
      <c r="AJ179" s="1051"/>
      <c r="AK179" s="1052"/>
      <c r="AL179" s="3274"/>
      <c r="AM179" s="3267"/>
      <c r="AN179" s="3267"/>
      <c r="AO179" s="3268"/>
      <c r="AP179" s="3268"/>
      <c r="AQ179" s="3268"/>
      <c r="AR179" s="3268"/>
      <c r="AS179" s="733"/>
      <c r="AT179" s="4675">
        <f t="shared" si="9"/>
        <v>0</v>
      </c>
      <c r="AU179" s="4675">
        <f t="shared" si="10"/>
        <v>0</v>
      </c>
      <c r="AV179" s="4675">
        <f t="shared" si="11"/>
        <v>0</v>
      </c>
      <c r="AW179" s="4675">
        <f t="shared" si="11"/>
        <v>0</v>
      </c>
      <c r="AX179" s="4675">
        <f t="shared" si="11"/>
        <v>0</v>
      </c>
      <c r="AZ179" s="1528">
        <f t="shared" si="8"/>
        <v>0</v>
      </c>
    </row>
    <row r="180" spans="1:52" ht="15" customHeight="1">
      <c r="A180" s="5555"/>
      <c r="B180" s="5063"/>
      <c r="C180" s="2586"/>
      <c r="D180" s="5063"/>
      <c r="E180" s="4017"/>
      <c r="F180" s="2586"/>
      <c r="G180" s="5063"/>
      <c r="H180" s="4017"/>
      <c r="I180" s="4017"/>
      <c r="J180" s="2586"/>
      <c r="K180" s="5063"/>
      <c r="L180" s="4017"/>
      <c r="M180" s="4017"/>
      <c r="N180" s="4017"/>
      <c r="O180" s="4017"/>
      <c r="P180" s="4017"/>
      <c r="Q180" s="2586"/>
      <c r="R180" s="5063"/>
      <c r="S180" s="4017"/>
      <c r="T180" s="4017"/>
      <c r="U180" s="4017"/>
      <c r="V180" s="4017"/>
      <c r="W180" s="4017"/>
      <c r="X180" s="2586"/>
      <c r="Y180" s="5063"/>
      <c r="Z180" s="4017"/>
      <c r="AA180" s="2586"/>
      <c r="AB180" s="5143" t="s">
        <v>344</v>
      </c>
      <c r="AC180" s="1006" t="s">
        <v>72</v>
      </c>
      <c r="AD180" s="1006" t="s">
        <v>232</v>
      </c>
      <c r="AE180" s="1169"/>
      <c r="AF180" s="1062"/>
      <c r="AG180" s="1067"/>
      <c r="AH180" s="1050"/>
      <c r="AI180" s="1051"/>
      <c r="AJ180" s="1051"/>
      <c r="AK180" s="1052"/>
      <c r="AL180" s="3274"/>
      <c r="AM180" s="3267"/>
      <c r="AN180" s="3267"/>
      <c r="AO180" s="3268"/>
      <c r="AP180" s="3268"/>
      <c r="AQ180" s="3268"/>
      <c r="AR180" s="3268"/>
      <c r="AS180" s="733"/>
      <c r="AT180" s="4675">
        <f t="shared" si="9"/>
        <v>0</v>
      </c>
      <c r="AU180" s="4675">
        <f t="shared" si="10"/>
        <v>0</v>
      </c>
      <c r="AV180" s="4675">
        <f t="shared" si="11"/>
        <v>0</v>
      </c>
      <c r="AW180" s="4675">
        <f t="shared" si="11"/>
        <v>0</v>
      </c>
      <c r="AX180" s="4675">
        <f t="shared" si="11"/>
        <v>0</v>
      </c>
      <c r="AZ180" s="1528">
        <f t="shared" si="8"/>
        <v>0</v>
      </c>
    </row>
    <row r="181" spans="1:52" ht="15.75">
      <c r="A181" s="5555"/>
      <c r="B181" s="5063"/>
      <c r="C181" s="2586"/>
      <c r="D181" s="5063"/>
      <c r="E181" s="4017"/>
      <c r="F181" s="2586"/>
      <c r="G181" s="5063"/>
      <c r="H181" s="4017"/>
      <c r="I181" s="4017"/>
      <c r="J181" s="2586"/>
      <c r="K181" s="5063"/>
      <c r="L181" s="4017"/>
      <c r="M181" s="4017"/>
      <c r="N181" s="4017"/>
      <c r="O181" s="4017"/>
      <c r="P181" s="4017"/>
      <c r="Q181" s="2586"/>
      <c r="R181" s="5063"/>
      <c r="S181" s="4017"/>
      <c r="T181" s="4017"/>
      <c r="U181" s="4017"/>
      <c r="V181" s="4017"/>
      <c r="W181" s="4017"/>
      <c r="X181" s="2586"/>
      <c r="Y181" s="5063"/>
      <c r="Z181" s="4017"/>
      <c r="AA181" s="2586"/>
      <c r="AB181" s="5144" t="s">
        <v>364</v>
      </c>
      <c r="AC181" s="1009" t="s">
        <v>72</v>
      </c>
      <c r="AD181" s="1009" t="s">
        <v>122</v>
      </c>
      <c r="AE181" s="1170"/>
      <c r="AF181" s="1171"/>
      <c r="AG181" s="1010"/>
      <c r="AH181" s="1011"/>
      <c r="AI181" s="1012"/>
      <c r="AJ181" s="1012"/>
      <c r="AK181" s="1013"/>
      <c r="AL181" s="1011"/>
      <c r="AM181" s="3261"/>
      <c r="AN181" s="3261"/>
      <c r="AO181" s="3262"/>
      <c r="AP181" s="3262"/>
      <c r="AQ181" s="3262"/>
      <c r="AR181" s="3262"/>
      <c r="AS181" s="2626"/>
      <c r="AT181" s="4675">
        <f t="shared" si="9"/>
        <v>0</v>
      </c>
      <c r="AU181" s="4675">
        <f t="shared" si="10"/>
        <v>0</v>
      </c>
      <c r="AV181" s="4675">
        <f t="shared" si="11"/>
        <v>0</v>
      </c>
      <c r="AW181" s="4675">
        <f t="shared" si="11"/>
        <v>0</v>
      </c>
      <c r="AX181" s="4675">
        <f t="shared" si="11"/>
        <v>0</v>
      </c>
      <c r="AZ181" s="1528">
        <f t="shared" si="8"/>
        <v>0</v>
      </c>
    </row>
    <row r="182" spans="1:52" ht="15.75">
      <c r="A182" s="5555"/>
      <c r="B182" s="5063"/>
      <c r="C182" s="2586"/>
      <c r="D182" s="5063"/>
      <c r="E182" s="4017"/>
      <c r="F182" s="2586"/>
      <c r="G182" s="5063"/>
      <c r="H182" s="4017"/>
      <c r="I182" s="4017"/>
      <c r="J182" s="2586"/>
      <c r="K182" s="5063"/>
      <c r="L182" s="4017"/>
      <c r="M182" s="4017"/>
      <c r="N182" s="4017"/>
      <c r="O182" s="4017"/>
      <c r="P182" s="4017"/>
      <c r="Q182" s="2586"/>
      <c r="R182" s="5063"/>
      <c r="S182" s="4017"/>
      <c r="T182" s="4017"/>
      <c r="U182" s="4017"/>
      <c r="V182" s="4017"/>
      <c r="W182" s="4017"/>
      <c r="X182" s="2586"/>
      <c r="Y182" s="5063"/>
      <c r="Z182" s="4017"/>
      <c r="AA182" s="2586"/>
      <c r="AB182" s="5145" t="s">
        <v>365</v>
      </c>
      <c r="AC182" s="997" t="s">
        <v>72</v>
      </c>
      <c r="AD182" s="997" t="s">
        <v>73</v>
      </c>
      <c r="AE182" s="1164"/>
      <c r="AF182" s="1165"/>
      <c r="AG182" s="1067"/>
      <c r="AH182" s="1050"/>
      <c r="AI182" s="1051"/>
      <c r="AJ182" s="1051"/>
      <c r="AK182" s="1052"/>
      <c r="AL182" s="3274"/>
      <c r="AM182" s="3267"/>
      <c r="AN182" s="3267"/>
      <c r="AO182" s="3268"/>
      <c r="AP182" s="3268"/>
      <c r="AQ182" s="3268"/>
      <c r="AR182" s="3268"/>
      <c r="AS182" s="733"/>
      <c r="AT182" s="4675">
        <f t="shared" si="9"/>
        <v>0</v>
      </c>
      <c r="AU182" s="4675">
        <f t="shared" si="10"/>
        <v>0</v>
      </c>
      <c r="AV182" s="4675">
        <f t="shared" si="11"/>
        <v>0</v>
      </c>
      <c r="AW182" s="4675">
        <f t="shared" si="11"/>
        <v>0</v>
      </c>
      <c r="AX182" s="4675">
        <f t="shared" si="11"/>
        <v>0</v>
      </c>
      <c r="AZ182" s="1528">
        <f t="shared" si="8"/>
        <v>0</v>
      </c>
    </row>
    <row r="183" spans="1:52" ht="16.5" thickBot="1">
      <c r="A183" s="5555"/>
      <c r="B183" s="5064"/>
      <c r="C183" s="5196"/>
      <c r="D183" s="5064"/>
      <c r="E183" s="5065"/>
      <c r="F183" s="5196"/>
      <c r="G183" s="5064"/>
      <c r="H183" s="5065"/>
      <c r="I183" s="4711"/>
      <c r="J183" s="5196"/>
      <c r="K183" s="5064"/>
      <c r="L183" s="5065"/>
      <c r="M183" s="5065"/>
      <c r="N183" s="5065"/>
      <c r="O183" s="5065"/>
      <c r="P183" s="5065"/>
      <c r="Q183" s="5196"/>
      <c r="R183" s="5064"/>
      <c r="S183" s="4711"/>
      <c r="T183" s="5065"/>
      <c r="U183" s="5065"/>
      <c r="V183" s="5065"/>
      <c r="W183" s="5065"/>
      <c r="X183" s="5196"/>
      <c r="Y183" s="5064"/>
      <c r="Z183" s="5065"/>
      <c r="AA183" s="5196"/>
      <c r="AB183" s="5146" t="s">
        <v>366</v>
      </c>
      <c r="AC183" s="1025" t="s">
        <v>72</v>
      </c>
      <c r="AD183" s="1024" t="s">
        <v>73</v>
      </c>
      <c r="AE183" s="1172"/>
      <c r="AF183" s="1173"/>
      <c r="AG183" s="1094"/>
      <c r="AH183" s="1095"/>
      <c r="AI183" s="1096"/>
      <c r="AJ183" s="1096"/>
      <c r="AK183" s="1097"/>
      <c r="AL183" s="3277"/>
      <c r="AM183" s="3270"/>
      <c r="AN183" s="3270"/>
      <c r="AO183" s="3271"/>
      <c r="AP183" s="3271"/>
      <c r="AQ183" s="3271"/>
      <c r="AR183" s="3271"/>
      <c r="AS183" s="737"/>
      <c r="AT183" s="4675">
        <f t="shared" si="9"/>
        <v>0</v>
      </c>
      <c r="AU183" s="4675">
        <f t="shared" si="10"/>
        <v>0</v>
      </c>
      <c r="AV183" s="4675">
        <f t="shared" si="11"/>
        <v>0</v>
      </c>
      <c r="AW183" s="4675">
        <f t="shared" si="11"/>
        <v>0</v>
      </c>
      <c r="AX183" s="4675">
        <f t="shared" si="11"/>
        <v>0</v>
      </c>
      <c r="AZ183" s="1528">
        <f t="shared" si="8"/>
        <v>0</v>
      </c>
    </row>
    <row r="184" spans="1:52" ht="15.75" customHeight="1">
      <c r="A184" s="5551" t="s">
        <v>47</v>
      </c>
      <c r="B184" s="4900"/>
      <c r="C184" s="4899"/>
      <c r="D184" s="5198"/>
      <c r="E184" s="30"/>
      <c r="F184" s="4899"/>
      <c r="G184" s="5198"/>
      <c r="H184" s="30"/>
      <c r="I184" s="5199"/>
      <c r="J184" s="4899"/>
      <c r="K184" s="5200"/>
      <c r="L184" s="30"/>
      <c r="M184" s="30"/>
      <c r="N184" s="30"/>
      <c r="O184" s="30"/>
      <c r="P184" s="30"/>
      <c r="Q184" s="4899"/>
      <c r="R184" s="5198"/>
      <c r="S184" s="5199"/>
      <c r="T184" s="30"/>
      <c r="U184" s="30"/>
      <c r="V184" s="30"/>
      <c r="W184" s="30"/>
      <c r="X184" s="4899"/>
      <c r="Y184" s="5198"/>
      <c r="Z184" s="30"/>
      <c r="AA184" s="4899"/>
      <c r="AB184" s="5147" t="s">
        <v>367</v>
      </c>
      <c r="AC184" s="166" t="s">
        <v>72</v>
      </c>
      <c r="AD184" s="166" t="s">
        <v>73</v>
      </c>
      <c r="AE184" s="1030"/>
      <c r="AF184" s="1029"/>
      <c r="AG184" s="880"/>
      <c r="AH184" s="872"/>
      <c r="AI184" s="868"/>
      <c r="AJ184" s="872"/>
      <c r="AK184" s="877"/>
      <c r="AL184" s="1030"/>
      <c r="AM184" s="473"/>
      <c r="AN184" s="473"/>
      <c r="AO184" s="474"/>
      <c r="AP184" s="474"/>
      <c r="AQ184" s="474"/>
      <c r="AR184" s="474"/>
      <c r="AS184" s="475"/>
      <c r="AT184" s="4675">
        <f t="shared" ref="AT184:AU215" si="12">M184+T184</f>
        <v>0</v>
      </c>
      <c r="AU184" s="4675">
        <f t="shared" si="12"/>
        <v>0</v>
      </c>
      <c r="AV184" s="4675">
        <f t="shared" si="11"/>
        <v>0</v>
      </c>
      <c r="AW184" s="4675">
        <f t="shared" si="11"/>
        <v>0</v>
      </c>
      <c r="AX184" s="4675">
        <f t="shared" si="11"/>
        <v>0</v>
      </c>
      <c r="AZ184" s="1528">
        <f t="shared" si="8"/>
        <v>0</v>
      </c>
    </row>
    <row r="185" spans="1:52" ht="15" customHeight="1">
      <c r="A185" s="5552"/>
      <c r="B185" s="4900"/>
      <c r="C185" s="4899"/>
      <c r="D185" s="5198"/>
      <c r="E185" s="30"/>
      <c r="F185" s="4899"/>
      <c r="G185" s="5198"/>
      <c r="H185" s="30"/>
      <c r="I185" s="30"/>
      <c r="J185" s="4899"/>
      <c r="K185" s="5198"/>
      <c r="L185" s="30"/>
      <c r="M185" s="30"/>
      <c r="N185" s="30"/>
      <c r="O185" s="30"/>
      <c r="P185" s="30"/>
      <c r="Q185" s="4899"/>
      <c r="R185" s="5198"/>
      <c r="S185" s="30"/>
      <c r="T185" s="30"/>
      <c r="U185" s="30"/>
      <c r="V185" s="30"/>
      <c r="W185" s="30"/>
      <c r="X185" s="4899"/>
      <c r="Y185" s="5198"/>
      <c r="Z185" s="30"/>
      <c r="AA185" s="4899"/>
      <c r="AB185" s="5148" t="s">
        <v>193</v>
      </c>
      <c r="AC185" s="167" t="s">
        <v>101</v>
      </c>
      <c r="AD185" s="167" t="s">
        <v>73</v>
      </c>
      <c r="AE185" s="1032"/>
      <c r="AF185" s="1031"/>
      <c r="AG185" s="873"/>
      <c r="AH185" s="866"/>
      <c r="AI185" s="867"/>
      <c r="AJ185" s="866"/>
      <c r="AK185" s="878"/>
      <c r="AL185" s="476"/>
      <c r="AM185" s="435"/>
      <c r="AN185" s="435"/>
      <c r="AO185" s="436"/>
      <c r="AP185" s="436"/>
      <c r="AQ185" s="436"/>
      <c r="AR185" s="436"/>
      <c r="AS185" s="477"/>
      <c r="AT185" s="4675">
        <f t="shared" si="12"/>
        <v>0</v>
      </c>
      <c r="AU185" s="4675">
        <f t="shared" si="12"/>
        <v>0</v>
      </c>
      <c r="AV185" s="4675">
        <f t="shared" si="11"/>
        <v>0</v>
      </c>
      <c r="AW185" s="4675">
        <f t="shared" si="11"/>
        <v>0</v>
      </c>
      <c r="AX185" s="4675">
        <f t="shared" si="11"/>
        <v>0</v>
      </c>
      <c r="AZ185" s="1528">
        <f t="shared" si="8"/>
        <v>0</v>
      </c>
    </row>
    <row r="186" spans="1:52" ht="15" customHeight="1">
      <c r="A186" s="5552"/>
      <c r="B186" s="4900"/>
      <c r="C186" s="4899"/>
      <c r="D186" s="5198"/>
      <c r="E186" s="30"/>
      <c r="F186" s="4899"/>
      <c r="G186" s="5198"/>
      <c r="H186" s="30"/>
      <c r="I186" s="30"/>
      <c r="J186" s="4899"/>
      <c r="K186" s="5198"/>
      <c r="L186" s="30"/>
      <c r="M186" s="30"/>
      <c r="N186" s="30"/>
      <c r="O186" s="30"/>
      <c r="P186" s="30"/>
      <c r="Q186" s="4899"/>
      <c r="R186" s="5198"/>
      <c r="S186" s="30"/>
      <c r="T186" s="30"/>
      <c r="U186" s="30"/>
      <c r="V186" s="30"/>
      <c r="W186" s="30"/>
      <c r="X186" s="4899"/>
      <c r="Y186" s="5198"/>
      <c r="Z186" s="30"/>
      <c r="AA186" s="4899"/>
      <c r="AB186" s="5148" t="s">
        <v>194</v>
      </c>
      <c r="AC186" s="167" t="s">
        <v>101</v>
      </c>
      <c r="AD186" s="167" t="s">
        <v>73</v>
      </c>
      <c r="AE186" s="1032"/>
      <c r="AF186" s="1031"/>
      <c r="AG186" s="873"/>
      <c r="AH186" s="866"/>
      <c r="AI186" s="867"/>
      <c r="AJ186" s="866"/>
      <c r="AK186" s="878"/>
      <c r="AL186" s="476"/>
      <c r="AM186" s="435"/>
      <c r="AN186" s="435"/>
      <c r="AO186" s="436"/>
      <c r="AP186" s="436"/>
      <c r="AQ186" s="436"/>
      <c r="AR186" s="436"/>
      <c r="AS186" s="477"/>
      <c r="AT186" s="4675">
        <f t="shared" si="12"/>
        <v>0</v>
      </c>
      <c r="AU186" s="4675">
        <f t="shared" si="12"/>
        <v>0</v>
      </c>
      <c r="AV186" s="4675">
        <f t="shared" si="11"/>
        <v>0</v>
      </c>
      <c r="AW186" s="4675">
        <f t="shared" si="11"/>
        <v>0</v>
      </c>
      <c r="AX186" s="4675">
        <f t="shared" si="11"/>
        <v>0</v>
      </c>
      <c r="AZ186" s="1528">
        <f t="shared" si="8"/>
        <v>0</v>
      </c>
    </row>
    <row r="187" spans="1:52" ht="15.75">
      <c r="A187" s="5552"/>
      <c r="B187" s="4900"/>
      <c r="C187" s="4899"/>
      <c r="D187" s="5198"/>
      <c r="E187" s="30"/>
      <c r="F187" s="4899"/>
      <c r="G187" s="5198"/>
      <c r="H187" s="30"/>
      <c r="I187" s="30"/>
      <c r="J187" s="4899"/>
      <c r="K187" s="5198"/>
      <c r="L187" s="30"/>
      <c r="M187" s="30"/>
      <c r="N187" s="30"/>
      <c r="O187" s="30"/>
      <c r="P187" s="30"/>
      <c r="Q187" s="4899"/>
      <c r="R187" s="5198"/>
      <c r="S187" s="30"/>
      <c r="T187" s="30"/>
      <c r="U187" s="30"/>
      <c r="V187" s="30"/>
      <c r="W187" s="30"/>
      <c r="X187" s="4899"/>
      <c r="Y187" s="5198"/>
      <c r="Z187" s="30"/>
      <c r="AA187" s="4899"/>
      <c r="AB187" s="5149" t="s">
        <v>195</v>
      </c>
      <c r="AC187" s="168" t="s">
        <v>101</v>
      </c>
      <c r="AD187" s="168" t="s">
        <v>73</v>
      </c>
      <c r="AE187" s="1034"/>
      <c r="AF187" s="1033"/>
      <c r="AG187" s="871"/>
      <c r="AH187" s="869"/>
      <c r="AI187" s="870"/>
      <c r="AJ187" s="869"/>
      <c r="AK187" s="879"/>
      <c r="AL187" s="478"/>
      <c r="AM187" s="479"/>
      <c r="AN187" s="479"/>
      <c r="AO187" s="480"/>
      <c r="AP187" s="480"/>
      <c r="AQ187" s="480"/>
      <c r="AR187" s="480"/>
      <c r="AS187" s="481"/>
      <c r="AT187" s="4675">
        <f t="shared" si="12"/>
        <v>0</v>
      </c>
      <c r="AU187" s="4675">
        <f t="shared" si="12"/>
        <v>0</v>
      </c>
      <c r="AV187" s="4675">
        <f t="shared" si="11"/>
        <v>0</v>
      </c>
      <c r="AW187" s="4675">
        <f t="shared" si="11"/>
        <v>0</v>
      </c>
      <c r="AX187" s="4675">
        <f t="shared" si="11"/>
        <v>0</v>
      </c>
      <c r="AZ187" s="1528">
        <f t="shared" si="8"/>
        <v>0</v>
      </c>
    </row>
    <row r="188" spans="1:52" ht="15.75">
      <c r="A188" s="5552"/>
      <c r="B188" s="4900"/>
      <c r="C188" s="4899"/>
      <c r="D188" s="5198"/>
      <c r="E188" s="30"/>
      <c r="F188" s="4899"/>
      <c r="G188" s="5198"/>
      <c r="H188" s="30"/>
      <c r="I188" s="30"/>
      <c r="J188" s="4899"/>
      <c r="K188" s="5198"/>
      <c r="L188" s="30"/>
      <c r="M188" s="30"/>
      <c r="N188" s="30"/>
      <c r="O188" s="30"/>
      <c r="P188" s="30"/>
      <c r="Q188" s="4899"/>
      <c r="R188" s="5198"/>
      <c r="S188" s="30"/>
      <c r="T188" s="30"/>
      <c r="U188" s="30"/>
      <c r="V188" s="30"/>
      <c r="W188" s="30"/>
      <c r="X188" s="4899"/>
      <c r="Y188" s="5198"/>
      <c r="Z188" s="30"/>
      <c r="AA188" s="4899"/>
      <c r="AB188" s="5149" t="s">
        <v>191</v>
      </c>
      <c r="AC188" s="168" t="s">
        <v>101</v>
      </c>
      <c r="AD188" s="168" t="s">
        <v>73</v>
      </c>
      <c r="AE188" s="1034"/>
      <c r="AF188" s="1033"/>
      <c r="AG188" s="871"/>
      <c r="AH188" s="869"/>
      <c r="AI188" s="870"/>
      <c r="AJ188" s="869"/>
      <c r="AK188" s="879"/>
      <c r="AL188" s="478"/>
      <c r="AM188" s="479"/>
      <c r="AN188" s="479"/>
      <c r="AO188" s="480"/>
      <c r="AP188" s="480"/>
      <c r="AQ188" s="480"/>
      <c r="AR188" s="480"/>
      <c r="AS188" s="482"/>
      <c r="AT188" s="4675">
        <f t="shared" si="12"/>
        <v>0</v>
      </c>
      <c r="AU188" s="4675">
        <f t="shared" si="12"/>
        <v>0</v>
      </c>
      <c r="AV188" s="4675">
        <f t="shared" si="11"/>
        <v>0</v>
      </c>
      <c r="AW188" s="4675">
        <f t="shared" si="11"/>
        <v>0</v>
      </c>
      <c r="AX188" s="4675">
        <f t="shared" si="11"/>
        <v>0</v>
      </c>
      <c r="AZ188" s="1528">
        <f t="shared" si="8"/>
        <v>0</v>
      </c>
    </row>
    <row r="189" spans="1:52" ht="16.5" thickBot="1">
      <c r="A189" s="5557"/>
      <c r="B189" s="5201"/>
      <c r="C189" s="5202"/>
      <c r="D189" s="5201"/>
      <c r="E189" s="5203"/>
      <c r="F189" s="5202"/>
      <c r="G189" s="5201"/>
      <c r="H189" s="5203"/>
      <c r="I189" s="5203"/>
      <c r="J189" s="5202"/>
      <c r="K189" s="5201"/>
      <c r="L189" s="5203"/>
      <c r="M189" s="5203"/>
      <c r="N189" s="5203"/>
      <c r="O189" s="5203"/>
      <c r="P189" s="5203"/>
      <c r="Q189" s="5202"/>
      <c r="R189" s="5201"/>
      <c r="S189" s="5203"/>
      <c r="T189" s="5203"/>
      <c r="U189" s="5203"/>
      <c r="V189" s="5203"/>
      <c r="W189" s="5203"/>
      <c r="X189" s="5202"/>
      <c r="Y189" s="5201"/>
      <c r="Z189" s="5203"/>
      <c r="AA189" s="5202"/>
      <c r="AB189" s="4901" t="s">
        <v>192</v>
      </c>
      <c r="AC189" s="2651" t="s">
        <v>101</v>
      </c>
      <c r="AD189" s="2651" t="s">
        <v>73</v>
      </c>
      <c r="AE189" s="2652"/>
      <c r="AF189" s="2651"/>
      <c r="AG189" s="874"/>
      <c r="AH189" s="875"/>
      <c r="AI189" s="876"/>
      <c r="AJ189" s="875"/>
      <c r="AK189" s="865"/>
      <c r="AL189" s="2652"/>
      <c r="AM189" s="2627"/>
      <c r="AN189" s="2627"/>
      <c r="AO189" s="445"/>
      <c r="AP189" s="445"/>
      <c r="AQ189" s="445"/>
      <c r="AR189" s="445"/>
      <c r="AS189" s="483"/>
      <c r="AT189" s="4675">
        <f t="shared" si="12"/>
        <v>0</v>
      </c>
      <c r="AU189" s="4675">
        <f t="shared" si="12"/>
        <v>0</v>
      </c>
      <c r="AV189" s="4675">
        <f t="shared" si="11"/>
        <v>0</v>
      </c>
      <c r="AW189" s="4675">
        <f t="shared" si="11"/>
        <v>0</v>
      </c>
      <c r="AX189" s="4675">
        <f t="shared" si="11"/>
        <v>0</v>
      </c>
      <c r="AZ189" s="1528">
        <f t="shared" si="8"/>
        <v>0</v>
      </c>
    </row>
    <row r="190" spans="1:52" ht="15.75" customHeight="1">
      <c r="A190" s="5551" t="s">
        <v>48</v>
      </c>
      <c r="B190" s="5263"/>
      <c r="C190" s="5264"/>
      <c r="D190" s="5198"/>
      <c r="E190" s="30"/>
      <c r="F190" s="4899"/>
      <c r="G190" s="5198"/>
      <c r="H190" s="30"/>
      <c r="I190" s="30"/>
      <c r="J190" s="4899"/>
      <c r="K190" s="5198"/>
      <c r="L190" s="30"/>
      <c r="M190" s="30"/>
      <c r="N190" s="30"/>
      <c r="O190" s="30"/>
      <c r="P190" s="30"/>
      <c r="Q190" s="4899"/>
      <c r="R190" s="5198"/>
      <c r="S190" s="30"/>
      <c r="T190" s="30"/>
      <c r="U190" s="30"/>
      <c r="V190" s="30"/>
      <c r="W190" s="30"/>
      <c r="X190" s="4899"/>
      <c r="Y190" s="5198"/>
      <c r="Z190" s="30"/>
      <c r="AA190" s="4899"/>
      <c r="AB190" s="5150" t="s">
        <v>187</v>
      </c>
      <c r="AC190" s="785" t="s">
        <v>72</v>
      </c>
      <c r="AD190" s="785" t="s">
        <v>73</v>
      </c>
      <c r="AE190" s="786"/>
      <c r="AF190" s="786"/>
      <c r="AG190" s="786"/>
      <c r="AH190" s="786"/>
      <c r="AI190" s="786"/>
      <c r="AJ190" s="786"/>
      <c r="AK190" s="786"/>
      <c r="AL190" s="786"/>
      <c r="AM190" s="786"/>
      <c r="AN190" s="786"/>
      <c r="AO190" s="786"/>
      <c r="AP190" s="786"/>
      <c r="AQ190" s="786"/>
      <c r="AR190" s="786"/>
      <c r="AS190" s="786"/>
      <c r="AT190" s="4675">
        <f t="shared" si="12"/>
        <v>0</v>
      </c>
      <c r="AU190" s="4675">
        <f t="shared" si="12"/>
        <v>0</v>
      </c>
      <c r="AV190" s="4675">
        <f t="shared" si="11"/>
        <v>0</v>
      </c>
      <c r="AW190" s="4675">
        <f t="shared" si="11"/>
        <v>0</v>
      </c>
      <c r="AX190" s="4675">
        <f t="shared" si="11"/>
        <v>0</v>
      </c>
      <c r="AZ190" s="1528">
        <f t="shared" si="8"/>
        <v>0</v>
      </c>
    </row>
    <row r="191" spans="1:52" ht="17.25" customHeight="1">
      <c r="A191" s="5552"/>
      <c r="B191" s="4900"/>
      <c r="C191" s="4899"/>
      <c r="D191" s="5198"/>
      <c r="E191" s="30"/>
      <c r="F191" s="4899"/>
      <c r="G191" s="5198"/>
      <c r="H191" s="30"/>
      <c r="I191" s="30"/>
      <c r="J191" s="4899"/>
      <c r="K191" s="5198"/>
      <c r="L191" s="30"/>
      <c r="M191" s="30"/>
      <c r="N191" s="30"/>
      <c r="O191" s="30"/>
      <c r="P191" s="30"/>
      <c r="Q191" s="4899"/>
      <c r="R191" s="5198"/>
      <c r="S191" s="30"/>
      <c r="T191" s="30"/>
      <c r="U191" s="30"/>
      <c r="V191" s="30"/>
      <c r="W191" s="30"/>
      <c r="X191" s="4899"/>
      <c r="Y191" s="5198"/>
      <c r="Z191" s="30"/>
      <c r="AA191" s="4899"/>
      <c r="AB191" s="5151" t="s">
        <v>186</v>
      </c>
      <c r="AC191" s="170" t="s">
        <v>72</v>
      </c>
      <c r="AD191" s="3" t="s">
        <v>74</v>
      </c>
      <c r="AE191" s="781"/>
      <c r="AF191" s="4190"/>
      <c r="AG191" s="4190"/>
      <c r="AH191" s="782"/>
      <c r="AI191" s="782"/>
      <c r="AJ191" s="783"/>
      <c r="AK191" s="784"/>
      <c r="AL191" s="782"/>
      <c r="AM191" s="783"/>
      <c r="AN191" s="783"/>
      <c r="AO191" s="780"/>
      <c r="AP191" s="780"/>
      <c r="AQ191" s="780"/>
      <c r="AR191" s="780"/>
      <c r="AS191" s="779"/>
      <c r="AT191" s="4675">
        <f t="shared" si="12"/>
        <v>0</v>
      </c>
      <c r="AU191" s="4675">
        <f t="shared" si="12"/>
        <v>0</v>
      </c>
      <c r="AV191" s="4675">
        <f t="shared" si="11"/>
        <v>0</v>
      </c>
      <c r="AW191" s="4675">
        <f t="shared" si="11"/>
        <v>0</v>
      </c>
      <c r="AX191" s="4675">
        <f t="shared" si="11"/>
        <v>0</v>
      </c>
      <c r="AZ191" s="1528">
        <f t="shared" si="8"/>
        <v>0</v>
      </c>
    </row>
    <row r="192" spans="1:52" ht="15" customHeight="1">
      <c r="A192" s="5552"/>
      <c r="B192" s="4900"/>
      <c r="C192" s="4899"/>
      <c r="D192" s="5198"/>
      <c r="E192" s="30"/>
      <c r="F192" s="4899"/>
      <c r="G192" s="5198"/>
      <c r="H192" s="30"/>
      <c r="I192" s="30"/>
      <c r="J192" s="4899"/>
      <c r="K192" s="5198"/>
      <c r="L192" s="30"/>
      <c r="M192" s="30"/>
      <c r="N192" s="30"/>
      <c r="O192" s="30"/>
      <c r="P192" s="30"/>
      <c r="Q192" s="4899"/>
      <c r="R192" s="5198"/>
      <c r="S192" s="30"/>
      <c r="T192" s="30"/>
      <c r="U192" s="30"/>
      <c r="V192" s="30"/>
      <c r="W192" s="30"/>
      <c r="X192" s="4899"/>
      <c r="Y192" s="5198"/>
      <c r="Z192" s="30"/>
      <c r="AA192" s="4899"/>
      <c r="AB192" s="3184" t="s">
        <v>137</v>
      </c>
      <c r="AC192" s="171" t="s">
        <v>101</v>
      </c>
      <c r="AD192" s="172" t="s">
        <v>73</v>
      </c>
      <c r="AE192" s="787"/>
      <c r="AF192" s="173"/>
      <c r="AG192" s="173"/>
      <c r="AH192" s="174"/>
      <c r="AI192" s="175"/>
      <c r="AJ192" s="176"/>
      <c r="AK192" s="177"/>
      <c r="AL192" s="486"/>
      <c r="AM192" s="487"/>
      <c r="AN192" s="487"/>
      <c r="AO192" s="488"/>
      <c r="AP192" s="488"/>
      <c r="AQ192" s="488"/>
      <c r="AR192" s="488"/>
      <c r="AS192" s="489"/>
      <c r="AT192" s="4675">
        <f t="shared" si="12"/>
        <v>0</v>
      </c>
      <c r="AU192" s="4675">
        <f t="shared" si="12"/>
        <v>0</v>
      </c>
      <c r="AV192" s="4675">
        <f t="shared" si="11"/>
        <v>0</v>
      </c>
      <c r="AW192" s="4675">
        <f t="shared" si="11"/>
        <v>0</v>
      </c>
      <c r="AX192" s="4675">
        <f t="shared" si="11"/>
        <v>0</v>
      </c>
      <c r="AZ192" s="1528">
        <f t="shared" si="8"/>
        <v>0</v>
      </c>
    </row>
    <row r="193" spans="1:52" ht="15.75">
      <c r="A193" s="5552"/>
      <c r="B193" s="4900"/>
      <c r="C193" s="4899"/>
      <c r="D193" s="5198"/>
      <c r="E193" s="30"/>
      <c r="F193" s="4899"/>
      <c r="G193" s="5198"/>
      <c r="H193" s="30"/>
      <c r="I193" s="30"/>
      <c r="J193" s="4899"/>
      <c r="K193" s="5198"/>
      <c r="L193" s="30"/>
      <c r="M193" s="30"/>
      <c r="N193" s="30"/>
      <c r="O193" s="30"/>
      <c r="P193" s="30"/>
      <c r="Q193" s="4899"/>
      <c r="R193" s="5198"/>
      <c r="S193" s="30"/>
      <c r="T193" s="30"/>
      <c r="U193" s="30"/>
      <c r="V193" s="30"/>
      <c r="W193" s="30"/>
      <c r="X193" s="4899"/>
      <c r="Y193" s="5198"/>
      <c r="Z193" s="30"/>
      <c r="AA193" s="4899"/>
      <c r="AB193" s="5152" t="s">
        <v>150</v>
      </c>
      <c r="AC193" s="178" t="s">
        <v>101</v>
      </c>
      <c r="AD193" s="179" t="s">
        <v>73</v>
      </c>
      <c r="AE193" s="180"/>
      <c r="AF193" s="179"/>
      <c r="AG193" s="181"/>
      <c r="AH193" s="182"/>
      <c r="AI193" s="183"/>
      <c r="AJ193" s="184"/>
      <c r="AK193" s="185"/>
      <c r="AL193" s="490"/>
      <c r="AM193" s="491"/>
      <c r="AN193" s="491"/>
      <c r="AO193" s="492"/>
      <c r="AP193" s="492"/>
      <c r="AQ193" s="492"/>
      <c r="AR193" s="492"/>
      <c r="AS193" s="808"/>
      <c r="AT193" s="4675">
        <f t="shared" si="12"/>
        <v>0</v>
      </c>
      <c r="AU193" s="4675">
        <f t="shared" si="12"/>
        <v>0</v>
      </c>
      <c r="AV193" s="4675">
        <f t="shared" si="11"/>
        <v>0</v>
      </c>
      <c r="AW193" s="4675">
        <f t="shared" si="11"/>
        <v>0</v>
      </c>
      <c r="AX193" s="4675">
        <f t="shared" si="11"/>
        <v>0</v>
      </c>
      <c r="AZ193" s="1528">
        <f t="shared" si="8"/>
        <v>0</v>
      </c>
    </row>
    <row r="194" spans="1:52" ht="16.5" thickBot="1">
      <c r="A194" s="5553"/>
      <c r="B194" s="5201"/>
      <c r="C194" s="5202"/>
      <c r="D194" s="5201"/>
      <c r="E194" s="5203"/>
      <c r="F194" s="5202"/>
      <c r="G194" s="5201"/>
      <c r="H194" s="5203"/>
      <c r="I194" s="5203"/>
      <c r="J194" s="5202"/>
      <c r="K194" s="5201"/>
      <c r="L194" s="5203"/>
      <c r="M194" s="5203"/>
      <c r="N194" s="5203"/>
      <c r="O194" s="5203"/>
      <c r="P194" s="5203"/>
      <c r="Q194" s="5202"/>
      <c r="R194" s="5223"/>
      <c r="S194" s="5203"/>
      <c r="T194" s="5203"/>
      <c r="U194" s="5203"/>
      <c r="V194" s="5203"/>
      <c r="W194" s="5203"/>
      <c r="X194" s="5202"/>
      <c r="Y194" s="5201"/>
      <c r="Z194" s="5203"/>
      <c r="AA194" s="5202"/>
      <c r="AB194" s="5205" t="s">
        <v>188</v>
      </c>
      <c r="AC194" s="178" t="s">
        <v>72</v>
      </c>
      <c r="AD194" s="178" t="s">
        <v>74</v>
      </c>
      <c r="AE194" s="186"/>
      <c r="AF194" s="187"/>
      <c r="AG194" s="188"/>
      <c r="AH194" s="182"/>
      <c r="AI194" s="183"/>
      <c r="AJ194" s="184"/>
      <c r="AK194" s="185"/>
      <c r="AL194" s="493"/>
      <c r="AM194" s="494"/>
      <c r="AN194" s="494"/>
      <c r="AO194" s="495"/>
      <c r="AP194" s="495"/>
      <c r="AQ194" s="495"/>
      <c r="AR194" s="496"/>
      <c r="AS194" s="497"/>
      <c r="AT194" s="4675">
        <f t="shared" si="12"/>
        <v>0</v>
      </c>
      <c r="AU194" s="4675">
        <f t="shared" si="12"/>
        <v>0</v>
      </c>
      <c r="AV194" s="4675">
        <f t="shared" si="11"/>
        <v>0</v>
      </c>
      <c r="AW194" s="4675">
        <f t="shared" si="11"/>
        <v>0</v>
      </c>
      <c r="AX194" s="4675">
        <f t="shared" si="11"/>
        <v>0</v>
      </c>
      <c r="AZ194" s="1528">
        <f t="shared" si="8"/>
        <v>0</v>
      </c>
    </row>
    <row r="195" spans="1:52" ht="15" customHeight="1">
      <c r="A195" s="5552" t="s">
        <v>49</v>
      </c>
      <c r="B195" s="5265"/>
      <c r="C195" s="5256"/>
      <c r="D195" s="3918"/>
      <c r="E195" s="3920"/>
      <c r="F195" s="5078"/>
      <c r="G195" s="3918"/>
      <c r="H195" s="3920"/>
      <c r="I195" s="3920"/>
      <c r="J195" s="3920"/>
      <c r="K195" s="3920"/>
      <c r="L195" s="3920"/>
      <c r="M195" s="3920"/>
      <c r="N195" s="3920"/>
      <c r="O195" s="3920"/>
      <c r="P195" s="3920"/>
      <c r="Q195" s="4830"/>
      <c r="R195" s="3918"/>
      <c r="S195" s="3920"/>
      <c r="T195" s="3920"/>
      <c r="U195" s="3920"/>
      <c r="V195" s="3920"/>
      <c r="W195" s="3920"/>
      <c r="X195" s="5078"/>
      <c r="Y195" s="3918"/>
      <c r="Z195" s="3920"/>
      <c r="AA195" s="5078"/>
      <c r="AB195" s="5204" t="s">
        <v>152</v>
      </c>
      <c r="AC195" s="363" t="s">
        <v>72</v>
      </c>
      <c r="AD195" s="363" t="s">
        <v>73</v>
      </c>
      <c r="AE195" s="379"/>
      <c r="AF195" s="363"/>
      <c r="AG195" s="366"/>
      <c r="AH195" s="367"/>
      <c r="AI195" s="364"/>
      <c r="AJ195" s="364"/>
      <c r="AK195" s="365"/>
      <c r="AL195" s="738"/>
      <c r="AM195" s="738"/>
      <c r="AN195" s="738"/>
      <c r="AO195" s="739"/>
      <c r="AP195" s="739"/>
      <c r="AQ195" s="739"/>
      <c r="AR195" s="739"/>
      <c r="AS195" s="740"/>
      <c r="AT195" s="4675">
        <f t="shared" si="12"/>
        <v>0</v>
      </c>
      <c r="AU195" s="4675">
        <f t="shared" si="12"/>
        <v>0</v>
      </c>
      <c r="AV195" s="4675">
        <f t="shared" si="11"/>
        <v>0</v>
      </c>
      <c r="AW195" s="4675">
        <f t="shared" si="11"/>
        <v>0</v>
      </c>
      <c r="AX195" s="4675">
        <f t="shared" si="11"/>
        <v>0</v>
      </c>
      <c r="AZ195" s="1528">
        <f t="shared" ref="AZ195:AZ258" si="13">O195+V195</f>
        <v>0</v>
      </c>
    </row>
    <row r="196" spans="1:52" ht="15.75">
      <c r="A196" s="5552"/>
      <c r="B196" s="4016"/>
      <c r="C196" s="4726"/>
      <c r="D196" s="4017"/>
      <c r="E196" s="4016"/>
      <c r="F196" s="4726"/>
      <c r="G196" s="4017"/>
      <c r="H196" s="4016"/>
      <c r="I196" s="4016"/>
      <c r="J196" s="4016"/>
      <c r="K196" s="4016"/>
      <c r="L196" s="4016"/>
      <c r="M196" s="4016"/>
      <c r="N196" s="4016"/>
      <c r="O196" s="4016"/>
      <c r="P196" s="4016"/>
      <c r="Q196" s="4726"/>
      <c r="R196" s="4017"/>
      <c r="S196" s="4016"/>
      <c r="T196" s="4016"/>
      <c r="U196" s="4016"/>
      <c r="V196" s="4016"/>
      <c r="W196" s="4016"/>
      <c r="X196" s="4726"/>
      <c r="Y196" s="4017"/>
      <c r="Z196" s="4016"/>
      <c r="AA196" s="4726"/>
      <c r="AB196" s="5153" t="s">
        <v>133</v>
      </c>
      <c r="AC196" s="380" t="s">
        <v>101</v>
      </c>
      <c r="AD196" s="380" t="s">
        <v>73</v>
      </c>
      <c r="AE196" s="381"/>
      <c r="AF196" s="380"/>
      <c r="AG196" s="370"/>
      <c r="AH196" s="368"/>
      <c r="AI196" s="369"/>
      <c r="AJ196" s="371"/>
      <c r="AK196" s="372"/>
      <c r="AL196" s="529"/>
      <c r="AM196" s="530"/>
      <c r="AN196" s="530"/>
      <c r="AO196" s="484"/>
      <c r="AP196" s="484"/>
      <c r="AQ196" s="484"/>
      <c r="AR196" s="484"/>
      <c r="AS196" s="531"/>
      <c r="AT196" s="4675">
        <f t="shared" si="12"/>
        <v>0</v>
      </c>
      <c r="AU196" s="4675">
        <f t="shared" si="12"/>
        <v>0</v>
      </c>
      <c r="AV196" s="4675">
        <f t="shared" si="11"/>
        <v>0</v>
      </c>
      <c r="AW196" s="4675">
        <f t="shared" si="11"/>
        <v>0</v>
      </c>
      <c r="AX196" s="4675">
        <f t="shared" si="11"/>
        <v>0</v>
      </c>
      <c r="AZ196" s="1528">
        <f t="shared" si="13"/>
        <v>0</v>
      </c>
    </row>
    <row r="197" spans="1:52" ht="15" customHeight="1">
      <c r="A197" s="5552"/>
      <c r="B197" s="4016"/>
      <c r="C197" s="4726"/>
      <c r="D197" s="4017"/>
      <c r="E197" s="4016"/>
      <c r="F197" s="4726"/>
      <c r="G197" s="4017"/>
      <c r="H197" s="4016"/>
      <c r="I197" s="4016"/>
      <c r="J197" s="4016"/>
      <c r="K197" s="4016"/>
      <c r="L197" s="4016"/>
      <c r="M197" s="4016"/>
      <c r="N197" s="4016"/>
      <c r="O197" s="4016"/>
      <c r="P197" s="4016"/>
      <c r="Q197" s="4726"/>
      <c r="R197" s="4017"/>
      <c r="S197" s="4016"/>
      <c r="T197" s="4016"/>
      <c r="U197" s="4016"/>
      <c r="V197" s="4016"/>
      <c r="W197" s="4016"/>
      <c r="X197" s="4726"/>
      <c r="Y197" s="4017"/>
      <c r="Z197" s="4016"/>
      <c r="AA197" s="4726"/>
      <c r="AB197" s="5072" t="s">
        <v>273</v>
      </c>
      <c r="AC197" s="362" t="s">
        <v>101</v>
      </c>
      <c r="AD197" s="362" t="s">
        <v>73</v>
      </c>
      <c r="AE197" s="378"/>
      <c r="AF197" s="362"/>
      <c r="AG197" s="373"/>
      <c r="AH197" s="374"/>
      <c r="AI197" s="375"/>
      <c r="AJ197" s="376"/>
      <c r="AK197" s="377"/>
      <c r="AL197" s="498"/>
      <c r="AM197" s="499"/>
      <c r="AN197" s="499"/>
      <c r="AO197" s="500"/>
      <c r="AP197" s="500"/>
      <c r="AQ197" s="500"/>
      <c r="AR197" s="500"/>
      <c r="AS197" s="501"/>
      <c r="AT197" s="4675">
        <f t="shared" si="12"/>
        <v>0</v>
      </c>
      <c r="AU197" s="4675">
        <f t="shared" si="12"/>
        <v>0</v>
      </c>
      <c r="AV197" s="4675">
        <f t="shared" si="11"/>
        <v>0</v>
      </c>
      <c r="AW197" s="4675">
        <f t="shared" si="11"/>
        <v>0</v>
      </c>
      <c r="AX197" s="4675">
        <f t="shared" si="11"/>
        <v>0</v>
      </c>
      <c r="AZ197" s="1528">
        <f t="shared" si="13"/>
        <v>0</v>
      </c>
    </row>
    <row r="198" spans="1:52" ht="15" customHeight="1">
      <c r="A198" s="5552"/>
      <c r="B198" s="4016"/>
      <c r="C198" s="4726"/>
      <c r="D198" s="4017"/>
      <c r="E198" s="4016"/>
      <c r="F198" s="4726"/>
      <c r="G198" s="4017"/>
      <c r="H198" s="4016"/>
      <c r="I198" s="4016"/>
      <c r="J198" s="4016"/>
      <c r="K198" s="4016"/>
      <c r="L198" s="4016"/>
      <c r="M198" s="4016"/>
      <c r="N198" s="4016"/>
      <c r="O198" s="4016"/>
      <c r="P198" s="4016"/>
      <c r="Q198" s="4726"/>
      <c r="R198" s="4017"/>
      <c r="S198" s="4016"/>
      <c r="T198" s="4016"/>
      <c r="U198" s="4016"/>
      <c r="V198" s="4016"/>
      <c r="W198" s="4016"/>
      <c r="X198" s="4726"/>
      <c r="Y198" s="4017"/>
      <c r="Z198" s="4016"/>
      <c r="AA198" s="4726"/>
      <c r="AB198" s="5072" t="s">
        <v>153</v>
      </c>
      <c r="AC198" s="362" t="s">
        <v>72</v>
      </c>
      <c r="AD198" s="362" t="s">
        <v>73</v>
      </c>
      <c r="AE198" s="378"/>
      <c r="AF198" s="362"/>
      <c r="AG198" s="373"/>
      <c r="AH198" s="374"/>
      <c r="AI198" s="375"/>
      <c r="AJ198" s="376"/>
      <c r="AK198" s="377"/>
      <c r="AL198" s="498"/>
      <c r="AM198" s="499"/>
      <c r="AN198" s="499"/>
      <c r="AO198" s="500"/>
      <c r="AP198" s="500"/>
      <c r="AQ198" s="500"/>
      <c r="AR198" s="500"/>
      <c r="AS198" s="501"/>
      <c r="AT198" s="4675">
        <f t="shared" si="12"/>
        <v>0</v>
      </c>
      <c r="AU198" s="4675">
        <f t="shared" si="12"/>
        <v>0</v>
      </c>
      <c r="AV198" s="4675">
        <f t="shared" si="11"/>
        <v>0</v>
      </c>
      <c r="AW198" s="4675">
        <f t="shared" si="11"/>
        <v>0</v>
      </c>
      <c r="AX198" s="4675">
        <f t="shared" si="11"/>
        <v>0</v>
      </c>
      <c r="AZ198" s="1528">
        <f t="shared" si="13"/>
        <v>0</v>
      </c>
    </row>
    <row r="199" spans="1:52" ht="15" customHeight="1">
      <c r="A199" s="5552"/>
      <c r="B199" s="4016"/>
      <c r="C199" s="4726"/>
      <c r="D199" s="5063"/>
      <c r="E199" s="4017"/>
      <c r="F199" s="2586"/>
      <c r="G199" s="5063"/>
      <c r="H199" s="4017"/>
      <c r="I199" s="4016"/>
      <c r="J199" s="4016"/>
      <c r="K199" s="4016"/>
      <c r="L199" s="4017"/>
      <c r="M199" s="4017"/>
      <c r="N199" s="4016"/>
      <c r="O199" s="4016"/>
      <c r="P199" s="4016"/>
      <c r="Q199" s="4726"/>
      <c r="R199" s="4017"/>
      <c r="S199" s="4016"/>
      <c r="T199" s="4016"/>
      <c r="U199" s="4016"/>
      <c r="V199" s="4016"/>
      <c r="W199" s="4016"/>
      <c r="X199" s="4726"/>
      <c r="Y199" s="4017"/>
      <c r="Z199" s="4016"/>
      <c r="AA199" s="4726"/>
      <c r="AB199" s="5072" t="s">
        <v>154</v>
      </c>
      <c r="AC199" s="362" t="s">
        <v>72</v>
      </c>
      <c r="AD199" s="362" t="s">
        <v>74</v>
      </c>
      <c r="AE199" s="378"/>
      <c r="AF199" s="362"/>
      <c r="AG199" s="382"/>
      <c r="AH199" s="383"/>
      <c r="AI199" s="384"/>
      <c r="AJ199" s="385"/>
      <c r="AK199" s="386"/>
      <c r="AL199" s="498"/>
      <c r="AM199" s="499"/>
      <c r="AN199" s="499"/>
      <c r="AO199" s="500"/>
      <c r="AP199" s="500"/>
      <c r="AQ199" s="500"/>
      <c r="AR199" s="500"/>
      <c r="AS199" s="501"/>
      <c r="AT199" s="4675">
        <f t="shared" si="12"/>
        <v>0</v>
      </c>
      <c r="AU199" s="4675">
        <f t="shared" si="12"/>
        <v>0</v>
      </c>
      <c r="AV199" s="4675">
        <f t="shared" si="11"/>
        <v>0</v>
      </c>
      <c r="AW199" s="4675">
        <f t="shared" si="11"/>
        <v>0</v>
      </c>
      <c r="AX199" s="4675">
        <f t="shared" si="11"/>
        <v>0</v>
      </c>
      <c r="AZ199" s="1528">
        <f t="shared" si="13"/>
        <v>0</v>
      </c>
    </row>
    <row r="200" spans="1:52" ht="14.25" customHeight="1" thickBot="1">
      <c r="A200" s="5553"/>
      <c r="B200" s="3994"/>
      <c r="C200" s="4455"/>
      <c r="D200" s="5064"/>
      <c r="E200" s="4711"/>
      <c r="F200" s="5196"/>
      <c r="G200" s="5064"/>
      <c r="H200" s="4711"/>
      <c r="I200" s="4711"/>
      <c r="J200" s="4711"/>
      <c r="K200" s="5065"/>
      <c r="L200" s="4711"/>
      <c r="M200" s="4711"/>
      <c r="N200" s="4711"/>
      <c r="O200" s="4711"/>
      <c r="P200" s="4711"/>
      <c r="Q200" s="5196"/>
      <c r="R200" s="5064"/>
      <c r="S200" s="4711"/>
      <c r="T200" s="4711"/>
      <c r="U200" s="4711"/>
      <c r="V200" s="4711"/>
      <c r="W200" s="4711"/>
      <c r="X200" s="5196"/>
      <c r="Y200" s="5064"/>
      <c r="Z200" s="4711"/>
      <c r="AA200" s="5196"/>
      <c r="AB200" s="5072" t="s">
        <v>274</v>
      </c>
      <c r="AC200" s="362" t="s">
        <v>72</v>
      </c>
      <c r="AD200" s="362" t="s">
        <v>73</v>
      </c>
      <c r="AE200" s="378"/>
      <c r="AF200" s="362"/>
      <c r="AG200" s="382"/>
      <c r="AH200" s="383"/>
      <c r="AI200" s="383"/>
      <c r="AJ200" s="387"/>
      <c r="AK200" s="388"/>
      <c r="AL200" s="502"/>
      <c r="AM200" s="503"/>
      <c r="AN200" s="503"/>
      <c r="AO200" s="504"/>
      <c r="AP200" s="504"/>
      <c r="AQ200" s="504"/>
      <c r="AR200" s="504"/>
      <c r="AS200" s="505"/>
      <c r="AT200" s="4675">
        <f t="shared" si="12"/>
        <v>0</v>
      </c>
      <c r="AU200" s="4675">
        <f t="shared" si="12"/>
        <v>0</v>
      </c>
      <c r="AV200" s="4675">
        <f t="shared" si="11"/>
        <v>0</v>
      </c>
      <c r="AW200" s="4675">
        <f t="shared" si="11"/>
        <v>0</v>
      </c>
      <c r="AX200" s="4675">
        <f t="shared" si="11"/>
        <v>0</v>
      </c>
      <c r="AZ200" s="1528">
        <f t="shared" si="13"/>
        <v>0</v>
      </c>
    </row>
    <row r="201" spans="1:52" ht="13.5" customHeight="1">
      <c r="A201" s="5551" t="s">
        <v>50</v>
      </c>
      <c r="B201" s="77"/>
      <c r="C201" s="77"/>
      <c r="D201" s="5079"/>
      <c r="E201" s="3918"/>
      <c r="F201" s="3918"/>
      <c r="G201" s="5079"/>
      <c r="H201" s="3918"/>
      <c r="I201" s="3918"/>
      <c r="J201" s="3918"/>
      <c r="K201" s="5079"/>
      <c r="L201" s="3918"/>
      <c r="M201" s="3918"/>
      <c r="N201" s="3918"/>
      <c r="O201" s="3918"/>
      <c r="P201" s="3918"/>
      <c r="Q201" s="3918"/>
      <c r="R201" s="5079"/>
      <c r="S201" s="3918"/>
      <c r="T201" s="3918"/>
      <c r="U201" s="3918"/>
      <c r="V201" s="3918"/>
      <c r="W201" s="3918"/>
      <c r="X201" s="3918"/>
      <c r="Y201" s="5079"/>
      <c r="Z201" s="3918"/>
      <c r="AA201" s="5078"/>
      <c r="AB201" s="5154" t="s">
        <v>399</v>
      </c>
      <c r="AC201" s="1447" t="s">
        <v>101</v>
      </c>
      <c r="AD201" s="1447" t="s">
        <v>73</v>
      </c>
      <c r="AE201" s="1444"/>
      <c r="AF201" s="1447"/>
      <c r="AG201" s="1436"/>
      <c r="AH201" s="1577"/>
      <c r="AI201" s="1530"/>
      <c r="AJ201" s="1530"/>
      <c r="AK201" s="1535"/>
      <c r="AL201" s="506"/>
      <c r="AM201" s="2628"/>
      <c r="AN201" s="507"/>
      <c r="AO201" s="412"/>
      <c r="AP201" s="412"/>
      <c r="AQ201" s="412"/>
      <c r="AR201" s="412"/>
      <c r="AS201" s="129"/>
      <c r="AT201" s="4675">
        <f t="shared" si="12"/>
        <v>0</v>
      </c>
      <c r="AU201" s="4675">
        <f t="shared" si="12"/>
        <v>0</v>
      </c>
      <c r="AV201" s="4675">
        <f t="shared" si="11"/>
        <v>0</v>
      </c>
      <c r="AW201" s="4675">
        <f t="shared" si="11"/>
        <v>0</v>
      </c>
      <c r="AX201" s="4675">
        <f t="shared" si="11"/>
        <v>0</v>
      </c>
      <c r="AZ201" s="1528">
        <f t="shared" si="13"/>
        <v>0</v>
      </c>
    </row>
    <row r="202" spans="1:52" ht="13.5" customHeight="1">
      <c r="A202" s="5552"/>
      <c r="B202" s="1433"/>
      <c r="C202" s="1433"/>
      <c r="D202" s="5079"/>
      <c r="E202" s="3918"/>
      <c r="F202" s="3918"/>
      <c r="G202" s="5079"/>
      <c r="H202" s="3918"/>
      <c r="I202" s="3918"/>
      <c r="J202" s="3918"/>
      <c r="K202" s="5079"/>
      <c r="L202" s="3918"/>
      <c r="M202" s="3918"/>
      <c r="N202" s="3918"/>
      <c r="O202" s="3918"/>
      <c r="P202" s="3918"/>
      <c r="Q202" s="3918"/>
      <c r="R202" s="5079"/>
      <c r="S202" s="3918"/>
      <c r="T202" s="3918"/>
      <c r="U202" s="3918"/>
      <c r="V202" s="3918"/>
      <c r="W202" s="3918"/>
      <c r="X202" s="3918"/>
      <c r="Y202" s="5079"/>
      <c r="Z202" s="3918"/>
      <c r="AA202" s="4830"/>
      <c r="AB202" s="5155" t="s">
        <v>400</v>
      </c>
      <c r="AC202" s="1448" t="s">
        <v>101</v>
      </c>
      <c r="AD202" s="1448" t="s">
        <v>73</v>
      </c>
      <c r="AE202" s="1445"/>
      <c r="AF202" s="1448"/>
      <c r="AG202" s="1449"/>
      <c r="AH202" s="1591"/>
      <c r="AI202" s="1434"/>
      <c r="AJ202" s="1434"/>
      <c r="AK202" s="1441"/>
      <c r="AL202" s="508"/>
      <c r="AM202" s="509"/>
      <c r="AN202" s="510"/>
      <c r="AO202" s="2629"/>
      <c r="AP202" s="511"/>
      <c r="AQ202" s="511"/>
      <c r="AR202" s="511"/>
      <c r="AS202" s="811"/>
      <c r="AT202" s="4675">
        <f t="shared" si="12"/>
        <v>0</v>
      </c>
      <c r="AU202" s="4675">
        <f t="shared" si="12"/>
        <v>0</v>
      </c>
      <c r="AV202" s="4675">
        <f t="shared" si="11"/>
        <v>0</v>
      </c>
      <c r="AW202" s="4675">
        <f t="shared" si="11"/>
        <v>0</v>
      </c>
      <c r="AX202" s="4675">
        <f t="shared" si="11"/>
        <v>0</v>
      </c>
      <c r="AZ202" s="1528">
        <f t="shared" si="13"/>
        <v>0</v>
      </c>
    </row>
    <row r="203" spans="1:52" ht="13.5" customHeight="1">
      <c r="A203" s="5552"/>
      <c r="B203" s="1433"/>
      <c r="C203" s="1433"/>
      <c r="D203" s="5079"/>
      <c r="E203" s="3920"/>
      <c r="F203" s="3918"/>
      <c r="G203" s="5079"/>
      <c r="H203" s="3918"/>
      <c r="I203" s="3918"/>
      <c r="J203" s="3918"/>
      <c r="K203" s="5079"/>
      <c r="L203" s="3918"/>
      <c r="M203" s="3920"/>
      <c r="N203" s="3918"/>
      <c r="O203" s="3918"/>
      <c r="P203" s="3918"/>
      <c r="Q203" s="3918"/>
      <c r="R203" s="5079"/>
      <c r="S203" s="3918"/>
      <c r="T203" s="3920"/>
      <c r="U203" s="3918"/>
      <c r="V203" s="3918"/>
      <c r="W203" s="3918"/>
      <c r="X203" s="3918"/>
      <c r="Y203" s="5079"/>
      <c r="Z203" s="3918"/>
      <c r="AA203" s="4830"/>
      <c r="AB203" s="5156" t="s">
        <v>275</v>
      </c>
      <c r="AC203" s="1447" t="s">
        <v>101</v>
      </c>
      <c r="AD203" s="1447" t="s">
        <v>73</v>
      </c>
      <c r="AE203" s="1444"/>
      <c r="AF203" s="1447"/>
      <c r="AG203" s="1436"/>
      <c r="AH203" s="1442"/>
      <c r="AI203" s="1443"/>
      <c r="AJ203" s="1443"/>
      <c r="AK203" s="1450"/>
      <c r="AL203" s="512"/>
      <c r="AM203" s="513"/>
      <c r="AN203" s="514"/>
      <c r="AO203" s="515"/>
      <c r="AP203" s="515"/>
      <c r="AQ203" s="515"/>
      <c r="AR203" s="515"/>
      <c r="AS203" s="485"/>
      <c r="AT203" s="4675">
        <f t="shared" si="12"/>
        <v>0</v>
      </c>
      <c r="AU203" s="4675">
        <f t="shared" si="12"/>
        <v>0</v>
      </c>
      <c r="AV203" s="4675">
        <f t="shared" si="11"/>
        <v>0</v>
      </c>
      <c r="AW203" s="4675">
        <f t="shared" si="11"/>
        <v>0</v>
      </c>
      <c r="AX203" s="4675">
        <f t="shared" si="11"/>
        <v>0</v>
      </c>
      <c r="AZ203" s="1528">
        <f t="shared" si="13"/>
        <v>0</v>
      </c>
    </row>
    <row r="204" spans="1:52" ht="13.5" customHeight="1">
      <c r="A204" s="5552"/>
      <c r="B204" s="1433"/>
      <c r="C204" s="1433"/>
      <c r="D204" s="5079"/>
      <c r="E204" s="3920"/>
      <c r="F204" s="3918"/>
      <c r="G204" s="5079"/>
      <c r="H204" s="3920"/>
      <c r="I204" s="3920"/>
      <c r="J204" s="3918"/>
      <c r="K204" s="5079"/>
      <c r="L204" s="3920"/>
      <c r="M204" s="3920"/>
      <c r="N204" s="3920"/>
      <c r="O204" s="3920"/>
      <c r="P204" s="3918"/>
      <c r="Q204" s="3918"/>
      <c r="R204" s="5079"/>
      <c r="S204" s="3920"/>
      <c r="T204" s="3920"/>
      <c r="U204" s="3920"/>
      <c r="V204" s="3920"/>
      <c r="W204" s="3918"/>
      <c r="X204" s="3918"/>
      <c r="Y204" s="5079"/>
      <c r="Z204" s="3920"/>
      <c r="AA204" s="2568"/>
      <c r="AB204" s="5154" t="s">
        <v>124</v>
      </c>
      <c r="AC204" s="1447" t="s">
        <v>101</v>
      </c>
      <c r="AD204" s="1447" t="s">
        <v>73</v>
      </c>
      <c r="AE204" s="1444"/>
      <c r="AF204" s="1447"/>
      <c r="AG204" s="1436"/>
      <c r="AH204" s="1442"/>
      <c r="AI204" s="1437"/>
      <c r="AJ204" s="1437"/>
      <c r="AK204" s="1438"/>
      <c r="AL204" s="516"/>
      <c r="AM204" s="517"/>
      <c r="AN204" s="514"/>
      <c r="AO204" s="518"/>
      <c r="AP204" s="515"/>
      <c r="AQ204" s="515"/>
      <c r="AR204" s="515"/>
      <c r="AS204" s="485"/>
      <c r="AT204" s="4675">
        <f t="shared" si="12"/>
        <v>0</v>
      </c>
      <c r="AU204" s="4675">
        <f t="shared" si="12"/>
        <v>0</v>
      </c>
      <c r="AV204" s="4675">
        <f t="shared" si="11"/>
        <v>0</v>
      </c>
      <c r="AW204" s="4675">
        <f t="shared" si="11"/>
        <v>0</v>
      </c>
      <c r="AX204" s="4675">
        <f t="shared" si="11"/>
        <v>0</v>
      </c>
      <c r="AZ204" s="1528">
        <f t="shared" si="13"/>
        <v>0</v>
      </c>
    </row>
    <row r="205" spans="1:52" ht="15.75" customHeight="1">
      <c r="A205" s="5552"/>
      <c r="B205" s="1433"/>
      <c r="C205" s="1433"/>
      <c r="D205" s="5079"/>
      <c r="E205" s="3920"/>
      <c r="F205" s="3918"/>
      <c r="G205" s="5079"/>
      <c r="H205" s="3920"/>
      <c r="I205" s="3920"/>
      <c r="J205" s="3918"/>
      <c r="K205" s="5079"/>
      <c r="L205" s="3920"/>
      <c r="M205" s="3920"/>
      <c r="N205" s="3920"/>
      <c r="O205" s="3920"/>
      <c r="P205" s="3920"/>
      <c r="Q205" s="3918"/>
      <c r="R205" s="5079"/>
      <c r="S205" s="3920"/>
      <c r="T205" s="3920"/>
      <c r="U205" s="3920"/>
      <c r="V205" s="3920"/>
      <c r="W205" s="3918"/>
      <c r="X205" s="3918"/>
      <c r="Y205" s="5079"/>
      <c r="Z205" s="3920"/>
      <c r="AA205" s="2568"/>
      <c r="AB205" s="5154" t="s">
        <v>125</v>
      </c>
      <c r="AC205" s="1447" t="s">
        <v>101</v>
      </c>
      <c r="AD205" s="1447" t="s">
        <v>73</v>
      </c>
      <c r="AE205" s="1444"/>
      <c r="AF205" s="1447"/>
      <c r="AG205" s="1436"/>
      <c r="AH205" s="1577"/>
      <c r="AI205" s="1530"/>
      <c r="AJ205" s="1530"/>
      <c r="AK205" s="1535"/>
      <c r="AL205" s="519"/>
      <c r="AM205" s="520"/>
      <c r="AN205" s="507"/>
      <c r="AO205" s="412"/>
      <c r="AP205" s="412"/>
      <c r="AQ205" s="412"/>
      <c r="AR205" s="412"/>
      <c r="AS205" s="129"/>
      <c r="AT205" s="4675">
        <f t="shared" si="12"/>
        <v>0</v>
      </c>
      <c r="AU205" s="4675">
        <f t="shared" si="12"/>
        <v>0</v>
      </c>
      <c r="AV205" s="4675">
        <f t="shared" si="11"/>
        <v>0</v>
      </c>
      <c r="AW205" s="4675">
        <f t="shared" si="11"/>
        <v>0</v>
      </c>
      <c r="AX205" s="4675">
        <f t="shared" si="11"/>
        <v>0</v>
      </c>
      <c r="AZ205" s="1528">
        <f t="shared" si="13"/>
        <v>0</v>
      </c>
    </row>
    <row r="206" spans="1:52" ht="15.75" customHeight="1">
      <c r="A206" s="5552"/>
      <c r="B206" s="1433"/>
      <c r="C206" s="1433"/>
      <c r="D206" s="5079"/>
      <c r="E206" s="3920"/>
      <c r="F206" s="3918"/>
      <c r="G206" s="5079"/>
      <c r="H206" s="3920"/>
      <c r="I206" s="3920"/>
      <c r="J206" s="3918"/>
      <c r="K206" s="5079"/>
      <c r="L206" s="3920"/>
      <c r="M206" s="3920"/>
      <c r="N206" s="3920"/>
      <c r="O206" s="3920"/>
      <c r="P206" s="3920"/>
      <c r="Q206" s="3918"/>
      <c r="R206" s="5079"/>
      <c r="S206" s="3920"/>
      <c r="T206" s="3920"/>
      <c r="U206" s="3920"/>
      <c r="V206" s="3920"/>
      <c r="W206" s="3918"/>
      <c r="X206" s="3918"/>
      <c r="Y206" s="5079"/>
      <c r="Z206" s="3920"/>
      <c r="AA206" s="2568"/>
      <c r="AB206" s="5110" t="s">
        <v>401</v>
      </c>
      <c r="AC206" s="1531" t="s">
        <v>101</v>
      </c>
      <c r="AD206" s="1531" t="s">
        <v>122</v>
      </c>
      <c r="AE206" s="1541"/>
      <c r="AF206" s="1531"/>
      <c r="AG206" s="1435"/>
      <c r="AH206" s="1579"/>
      <c r="AI206" s="1532"/>
      <c r="AJ206" s="1532"/>
      <c r="AK206" s="1533"/>
      <c r="AL206" s="521"/>
      <c r="AM206" s="806"/>
      <c r="AN206" s="416"/>
      <c r="AO206" s="418"/>
      <c r="AP206" s="418"/>
      <c r="AQ206" s="418"/>
      <c r="AR206" s="418"/>
      <c r="AS206" s="805"/>
      <c r="AT206" s="4675">
        <f t="shared" si="12"/>
        <v>0</v>
      </c>
      <c r="AU206" s="4675">
        <f t="shared" si="12"/>
        <v>0</v>
      </c>
      <c r="AV206" s="4675">
        <f t="shared" si="11"/>
        <v>0</v>
      </c>
      <c r="AW206" s="4675">
        <f t="shared" si="11"/>
        <v>0</v>
      </c>
      <c r="AX206" s="4675">
        <f t="shared" si="11"/>
        <v>0</v>
      </c>
      <c r="AZ206" s="1528">
        <f t="shared" si="13"/>
        <v>0</v>
      </c>
    </row>
    <row r="207" spans="1:52" ht="15" customHeight="1" thickBot="1">
      <c r="A207" s="5553"/>
      <c r="B207" s="2569"/>
      <c r="C207" s="2569"/>
      <c r="D207" s="5080"/>
      <c r="E207" s="5083"/>
      <c r="F207" s="5076"/>
      <c r="G207" s="5080"/>
      <c r="H207" s="5083"/>
      <c r="I207" s="5083"/>
      <c r="J207" s="5105"/>
      <c r="K207" s="5080"/>
      <c r="L207" s="5083"/>
      <c r="M207" s="5083"/>
      <c r="N207" s="5083"/>
      <c r="O207" s="5083"/>
      <c r="P207" s="5083"/>
      <c r="Q207" s="5076"/>
      <c r="R207" s="5080"/>
      <c r="S207" s="5083"/>
      <c r="T207" s="5083"/>
      <c r="U207" s="5083"/>
      <c r="V207" s="5083"/>
      <c r="W207" s="5076"/>
      <c r="X207" s="5076"/>
      <c r="Y207" s="5080"/>
      <c r="Z207" s="5083"/>
      <c r="AA207" s="5105"/>
      <c r="AB207" s="5157" t="s">
        <v>402</v>
      </c>
      <c r="AC207" s="1451" t="s">
        <v>101</v>
      </c>
      <c r="AD207" s="1451" t="s">
        <v>73</v>
      </c>
      <c r="AE207" s="1452"/>
      <c r="AF207" s="1451"/>
      <c r="AG207" s="1453"/>
      <c r="AH207" s="1446"/>
      <c r="AI207" s="1439"/>
      <c r="AJ207" s="1439"/>
      <c r="AK207" s="1440"/>
      <c r="AL207" s="522"/>
      <c r="AM207" s="523"/>
      <c r="AN207" s="524"/>
      <c r="AO207" s="525"/>
      <c r="AP207" s="525"/>
      <c r="AQ207" s="525"/>
      <c r="AR207" s="525"/>
      <c r="AS207" s="526"/>
      <c r="AT207" s="4675">
        <f t="shared" si="12"/>
        <v>0</v>
      </c>
      <c r="AU207" s="4675">
        <f t="shared" si="12"/>
        <v>0</v>
      </c>
      <c r="AV207" s="4675">
        <f t="shared" si="11"/>
        <v>0</v>
      </c>
      <c r="AW207" s="4675">
        <f t="shared" si="11"/>
        <v>0</v>
      </c>
      <c r="AX207" s="4675">
        <f t="shared" si="11"/>
        <v>0</v>
      </c>
      <c r="AZ207" s="1528">
        <f t="shared" si="13"/>
        <v>0</v>
      </c>
    </row>
    <row r="208" spans="1:52" ht="15.75" customHeight="1">
      <c r="A208" s="5551" t="s">
        <v>51</v>
      </c>
      <c r="B208" s="5257"/>
      <c r="C208" s="5221"/>
      <c r="D208" s="4017"/>
      <c r="E208" s="4017"/>
      <c r="F208" s="5220"/>
      <c r="G208" s="5063"/>
      <c r="H208" s="4016"/>
      <c r="I208" s="4017"/>
      <c r="J208" s="2586"/>
      <c r="K208" s="4017"/>
      <c r="L208" s="4016"/>
      <c r="M208" s="4016"/>
      <c r="N208" s="4016"/>
      <c r="O208" s="4016"/>
      <c r="P208" s="4016"/>
      <c r="Q208" s="5220"/>
      <c r="R208" s="5063"/>
      <c r="S208" s="4017"/>
      <c r="T208" s="4017"/>
      <c r="U208" s="4016"/>
      <c r="V208" s="4017"/>
      <c r="W208" s="4017"/>
      <c r="X208" s="5220"/>
      <c r="Y208" s="5063"/>
      <c r="Z208" s="4017"/>
      <c r="AA208" s="5095"/>
      <c r="AB208" s="4021" t="s">
        <v>106</v>
      </c>
      <c r="AC208" s="3768" t="s">
        <v>72</v>
      </c>
      <c r="AD208" s="960" t="s">
        <v>73</v>
      </c>
      <c r="AE208" s="1255"/>
      <c r="AF208" s="3768"/>
      <c r="AG208" s="292"/>
      <c r="AH208" s="293"/>
      <c r="AI208" s="294"/>
      <c r="AJ208" s="294"/>
      <c r="AK208" s="295"/>
      <c r="AL208" s="814"/>
      <c r="AM208" s="527"/>
      <c r="AN208" s="527"/>
      <c r="AO208" s="528"/>
      <c r="AP208" s="528"/>
      <c r="AQ208" s="528"/>
      <c r="AR208" s="528"/>
      <c r="AS208" s="392"/>
      <c r="AT208" s="4675">
        <f t="shared" si="12"/>
        <v>0</v>
      </c>
      <c r="AU208" s="4675">
        <f t="shared" si="12"/>
        <v>0</v>
      </c>
      <c r="AV208" s="4675">
        <f t="shared" si="11"/>
        <v>0</v>
      </c>
      <c r="AW208" s="4675">
        <f t="shared" si="11"/>
        <v>0</v>
      </c>
      <c r="AX208" s="4675">
        <f t="shared" si="11"/>
        <v>0</v>
      </c>
      <c r="AZ208" s="1528">
        <f t="shared" si="13"/>
        <v>0</v>
      </c>
    </row>
    <row r="209" spans="1:52" ht="15" customHeight="1">
      <c r="A209" s="5552"/>
      <c r="B209" s="4017"/>
      <c r="C209" s="2586"/>
      <c r="D209" s="4017"/>
      <c r="E209" s="4017"/>
      <c r="F209" s="2586"/>
      <c r="G209" s="4017"/>
      <c r="H209" s="4017"/>
      <c r="I209" s="4017"/>
      <c r="J209" s="2586"/>
      <c r="K209" s="4017"/>
      <c r="L209" s="4017"/>
      <c r="M209" s="4017"/>
      <c r="N209" s="4017"/>
      <c r="O209" s="4016"/>
      <c r="P209" s="4016"/>
      <c r="Q209" s="2586"/>
      <c r="R209" s="4017"/>
      <c r="S209" s="4017"/>
      <c r="T209" s="4017"/>
      <c r="U209" s="4017"/>
      <c r="V209" s="4017"/>
      <c r="W209" s="4017"/>
      <c r="X209" s="4726"/>
      <c r="Y209" s="4017"/>
      <c r="Z209" s="4017"/>
      <c r="AA209" s="4726"/>
      <c r="AB209" s="5158" t="s">
        <v>155</v>
      </c>
      <c r="AC209" s="282" t="s">
        <v>72</v>
      </c>
      <c r="AD209" s="283" t="s">
        <v>74</v>
      </c>
      <c r="AE209" s="291"/>
      <c r="AF209" s="282"/>
      <c r="AG209" s="286"/>
      <c r="AH209" s="287"/>
      <c r="AI209" s="288"/>
      <c r="AJ209" s="288"/>
      <c r="AK209" s="289"/>
      <c r="AL209" s="529"/>
      <c r="AM209" s="530"/>
      <c r="AN209" s="530"/>
      <c r="AO209" s="484"/>
      <c r="AP209" s="484"/>
      <c r="AQ209" s="484"/>
      <c r="AR209" s="484"/>
      <c r="AS209" s="531"/>
      <c r="AT209" s="4675">
        <f t="shared" si="12"/>
        <v>0</v>
      </c>
      <c r="AU209" s="4675">
        <f t="shared" si="12"/>
        <v>0</v>
      </c>
      <c r="AV209" s="4675">
        <f t="shared" si="11"/>
        <v>0</v>
      </c>
      <c r="AW209" s="4675">
        <f t="shared" si="11"/>
        <v>0</v>
      </c>
      <c r="AX209" s="4675">
        <f t="shared" si="11"/>
        <v>0</v>
      </c>
      <c r="AZ209" s="1528">
        <f t="shared" si="13"/>
        <v>0</v>
      </c>
    </row>
    <row r="210" spans="1:52" ht="15" customHeight="1">
      <c r="A210" s="5552"/>
      <c r="B210" s="4017"/>
      <c r="C210" s="2586"/>
      <c r="D210" s="4017"/>
      <c r="E210" s="4017"/>
      <c r="F210" s="2586"/>
      <c r="G210" s="4017"/>
      <c r="H210" s="4017"/>
      <c r="I210" s="4017"/>
      <c r="J210" s="2586"/>
      <c r="K210" s="4017"/>
      <c r="L210" s="4017"/>
      <c r="M210" s="4017"/>
      <c r="N210" s="4017"/>
      <c r="O210" s="4016"/>
      <c r="P210" s="4017"/>
      <c r="Q210" s="2586"/>
      <c r="R210" s="4017"/>
      <c r="S210" s="4017"/>
      <c r="T210" s="4017"/>
      <c r="U210" s="4017"/>
      <c r="V210" s="4017"/>
      <c r="W210" s="4017"/>
      <c r="X210" s="4726"/>
      <c r="Y210" s="4017"/>
      <c r="Z210" s="4017"/>
      <c r="AA210" s="4726"/>
      <c r="AB210" s="5159" t="s">
        <v>139</v>
      </c>
      <c r="AC210" s="284" t="s">
        <v>72</v>
      </c>
      <c r="AD210" s="285" t="s">
        <v>73</v>
      </c>
      <c r="AE210" s="290"/>
      <c r="AF210" s="284"/>
      <c r="AG210" s="296"/>
      <c r="AH210" s="293"/>
      <c r="AI210" s="294"/>
      <c r="AJ210" s="294"/>
      <c r="AK210" s="295"/>
      <c r="AL210" s="814"/>
      <c r="AM210" s="527"/>
      <c r="AN210" s="527"/>
      <c r="AO210" s="528"/>
      <c r="AP210" s="528"/>
      <c r="AQ210" s="528"/>
      <c r="AR210" s="528"/>
      <c r="AS210" s="532"/>
      <c r="AT210" s="4675">
        <f t="shared" si="12"/>
        <v>0</v>
      </c>
      <c r="AU210" s="4675">
        <f t="shared" si="12"/>
        <v>0</v>
      </c>
      <c r="AV210" s="4675">
        <f t="shared" si="11"/>
        <v>0</v>
      </c>
      <c r="AW210" s="4675">
        <f t="shared" si="11"/>
        <v>0</v>
      </c>
      <c r="AX210" s="4675">
        <f t="shared" si="11"/>
        <v>0</v>
      </c>
      <c r="AZ210" s="1528">
        <f t="shared" si="13"/>
        <v>0</v>
      </c>
    </row>
    <row r="211" spans="1:52" ht="15" customHeight="1">
      <c r="A211" s="5552"/>
      <c r="B211" s="4017"/>
      <c r="C211" s="2586"/>
      <c r="D211" s="4017"/>
      <c r="E211" s="4017"/>
      <c r="F211" s="2586"/>
      <c r="G211" s="4017"/>
      <c r="H211" s="4017"/>
      <c r="I211" s="4017"/>
      <c r="J211" s="2586"/>
      <c r="K211" s="4017"/>
      <c r="L211" s="4017"/>
      <c r="M211" s="4017"/>
      <c r="N211" s="4017"/>
      <c r="O211" s="4017"/>
      <c r="P211" s="4017"/>
      <c r="Q211" s="2586"/>
      <c r="R211" s="4017"/>
      <c r="S211" s="4017"/>
      <c r="T211" s="4017"/>
      <c r="U211" s="4017"/>
      <c r="V211" s="4017"/>
      <c r="W211" s="4017"/>
      <c r="X211" s="4726"/>
      <c r="Y211" s="4017"/>
      <c r="Z211" s="4017"/>
      <c r="AA211" s="4726"/>
      <c r="AB211" s="5158" t="s">
        <v>156</v>
      </c>
      <c r="AC211" s="282" t="s">
        <v>72</v>
      </c>
      <c r="AD211" s="283" t="s">
        <v>74</v>
      </c>
      <c r="AE211" s="291"/>
      <c r="AF211" s="282"/>
      <c r="AG211" s="286"/>
      <c r="AH211" s="287"/>
      <c r="AI211" s="288"/>
      <c r="AJ211" s="288"/>
      <c r="AK211" s="289"/>
      <c r="AL211" s="529"/>
      <c r="AM211" s="530"/>
      <c r="AN211" s="530"/>
      <c r="AO211" s="484"/>
      <c r="AP211" s="484"/>
      <c r="AQ211" s="484"/>
      <c r="AR211" s="484"/>
      <c r="AS211" s="531"/>
      <c r="AT211" s="4675">
        <f t="shared" si="12"/>
        <v>0</v>
      </c>
      <c r="AU211" s="4675">
        <f t="shared" si="12"/>
        <v>0</v>
      </c>
      <c r="AV211" s="4675">
        <f t="shared" si="11"/>
        <v>0</v>
      </c>
      <c r="AW211" s="4675">
        <f t="shared" si="11"/>
        <v>0</v>
      </c>
      <c r="AX211" s="4675">
        <f t="shared" si="11"/>
        <v>0</v>
      </c>
      <c r="AZ211" s="1528">
        <f t="shared" si="13"/>
        <v>0</v>
      </c>
    </row>
    <row r="212" spans="1:52" ht="15.75">
      <c r="A212" s="5552"/>
      <c r="B212" s="4017"/>
      <c r="C212" s="2586"/>
      <c r="D212" s="4017"/>
      <c r="E212" s="4017"/>
      <c r="F212" s="2586"/>
      <c r="G212" s="4017"/>
      <c r="H212" s="4017"/>
      <c r="I212" s="4017"/>
      <c r="J212" s="2586"/>
      <c r="K212" s="4017"/>
      <c r="L212" s="4017"/>
      <c r="M212" s="4017"/>
      <c r="N212" s="4017"/>
      <c r="O212" s="4017"/>
      <c r="P212" s="4017"/>
      <c r="Q212" s="2586"/>
      <c r="R212" s="4017"/>
      <c r="S212" s="4017"/>
      <c r="T212" s="4017"/>
      <c r="U212" s="4017"/>
      <c r="V212" s="4017"/>
      <c r="W212" s="4017"/>
      <c r="X212" s="4726"/>
      <c r="Y212" s="4017"/>
      <c r="Z212" s="4017"/>
      <c r="AA212" s="4726"/>
      <c r="AB212" s="5158" t="s">
        <v>142</v>
      </c>
      <c r="AC212" s="282" t="s">
        <v>101</v>
      </c>
      <c r="AD212" s="283" t="s">
        <v>73</v>
      </c>
      <c r="AE212" s="291"/>
      <c r="AF212" s="282"/>
      <c r="AG212" s="286"/>
      <c r="AH212" s="287"/>
      <c r="AI212" s="288"/>
      <c r="AJ212" s="288"/>
      <c r="AK212" s="289"/>
      <c r="AL212" s="529"/>
      <c r="AM212" s="530"/>
      <c r="AN212" s="530"/>
      <c r="AO212" s="484"/>
      <c r="AP212" s="484"/>
      <c r="AQ212" s="484"/>
      <c r="AR212" s="484"/>
      <c r="AS212" s="531"/>
      <c r="AT212" s="4675">
        <f t="shared" si="12"/>
        <v>0</v>
      </c>
      <c r="AU212" s="4675">
        <f t="shared" si="12"/>
        <v>0</v>
      </c>
      <c r="AV212" s="4675">
        <f t="shared" si="11"/>
        <v>0</v>
      </c>
      <c r="AW212" s="4675">
        <f t="shared" si="11"/>
        <v>0</v>
      </c>
      <c r="AX212" s="4675">
        <f t="shared" si="11"/>
        <v>0</v>
      </c>
      <c r="AZ212" s="1528">
        <f t="shared" si="13"/>
        <v>0</v>
      </c>
    </row>
    <row r="213" spans="1:52" ht="30">
      <c r="A213" s="5552"/>
      <c r="B213" s="4017"/>
      <c r="C213" s="2586"/>
      <c r="D213" s="4017"/>
      <c r="E213" s="4017"/>
      <c r="F213" s="2586"/>
      <c r="G213" s="4017"/>
      <c r="H213" s="4017"/>
      <c r="I213" s="4017"/>
      <c r="J213" s="2586"/>
      <c r="K213" s="4017"/>
      <c r="L213" s="4017"/>
      <c r="M213" s="4017"/>
      <c r="N213" s="4017"/>
      <c r="O213" s="4017"/>
      <c r="P213" s="4017"/>
      <c r="Q213" s="2586"/>
      <c r="R213" s="4017"/>
      <c r="S213" s="4017"/>
      <c r="T213" s="4017"/>
      <c r="U213" s="4017"/>
      <c r="V213" s="4017"/>
      <c r="W213" s="4017"/>
      <c r="X213" s="4726"/>
      <c r="Y213" s="4017"/>
      <c r="Z213" s="4017"/>
      <c r="AA213" s="4726"/>
      <c r="AB213" s="5160" t="s">
        <v>176</v>
      </c>
      <c r="AC213" s="282" t="s">
        <v>72</v>
      </c>
      <c r="AD213" s="283" t="s">
        <v>73</v>
      </c>
      <c r="AE213" s="291"/>
      <c r="AF213" s="282"/>
      <c r="AG213" s="286"/>
      <c r="AH213" s="287"/>
      <c r="AI213" s="288"/>
      <c r="AJ213" s="288"/>
      <c r="AK213" s="289"/>
      <c r="AL213" s="529"/>
      <c r="AM213" s="530"/>
      <c r="AN213" s="530"/>
      <c r="AO213" s="484"/>
      <c r="AP213" s="484"/>
      <c r="AQ213" s="484"/>
      <c r="AR213" s="484"/>
      <c r="AS213" s="531"/>
      <c r="AT213" s="4675">
        <f t="shared" si="12"/>
        <v>0</v>
      </c>
      <c r="AU213" s="4675">
        <f t="shared" si="12"/>
        <v>0</v>
      </c>
      <c r="AV213" s="4675">
        <f t="shared" si="11"/>
        <v>0</v>
      </c>
      <c r="AW213" s="4675">
        <f t="shared" si="11"/>
        <v>0</v>
      </c>
      <c r="AX213" s="4675">
        <f t="shared" si="11"/>
        <v>0</v>
      </c>
      <c r="AZ213" s="1528">
        <f t="shared" si="13"/>
        <v>0</v>
      </c>
    </row>
    <row r="214" spans="1:52" ht="15.75">
      <c r="A214" s="5552"/>
      <c r="B214" s="4017"/>
      <c r="C214" s="2586"/>
      <c r="D214" s="4017"/>
      <c r="E214" s="4017"/>
      <c r="F214" s="2586"/>
      <c r="G214" s="4017"/>
      <c r="H214" s="4017"/>
      <c r="I214" s="4017"/>
      <c r="J214" s="2586"/>
      <c r="K214" s="4017"/>
      <c r="L214" s="4017"/>
      <c r="M214" s="4017"/>
      <c r="N214" s="4017"/>
      <c r="O214" s="4017"/>
      <c r="P214" s="4017"/>
      <c r="Q214" s="2586"/>
      <c r="R214" s="4017"/>
      <c r="S214" s="4017"/>
      <c r="T214" s="4017"/>
      <c r="U214" s="4017"/>
      <c r="V214" s="4017"/>
      <c r="W214" s="4017"/>
      <c r="X214" s="4726"/>
      <c r="Y214" s="4017"/>
      <c r="Z214" s="4017"/>
      <c r="AA214" s="4726"/>
      <c r="AB214" s="5158" t="s">
        <v>201</v>
      </c>
      <c r="AC214" s="282" t="s">
        <v>101</v>
      </c>
      <c r="AD214" s="283" t="s">
        <v>73</v>
      </c>
      <c r="AE214" s="291"/>
      <c r="AF214" s="282"/>
      <c r="AG214" s="286"/>
      <c r="AH214" s="287"/>
      <c r="AI214" s="288"/>
      <c r="AJ214" s="288"/>
      <c r="AK214" s="289"/>
      <c r="AL214" s="529"/>
      <c r="AM214" s="99"/>
      <c r="AN214" s="99"/>
      <c r="AO214" s="484"/>
      <c r="AP214" s="484"/>
      <c r="AQ214" s="484"/>
      <c r="AR214" s="484"/>
      <c r="AS214" s="531"/>
      <c r="AT214" s="4675">
        <f t="shared" si="12"/>
        <v>0</v>
      </c>
      <c r="AU214" s="4675">
        <f t="shared" si="12"/>
        <v>0</v>
      </c>
      <c r="AV214" s="4675">
        <f t="shared" si="11"/>
        <v>0</v>
      </c>
      <c r="AW214" s="4675">
        <f t="shared" si="11"/>
        <v>0</v>
      </c>
      <c r="AX214" s="4675">
        <f t="shared" si="11"/>
        <v>0</v>
      </c>
      <c r="AZ214" s="1528">
        <f t="shared" si="13"/>
        <v>0</v>
      </c>
    </row>
    <row r="215" spans="1:52" ht="15.75">
      <c r="A215" s="5552"/>
      <c r="B215" s="4017"/>
      <c r="C215" s="2586"/>
      <c r="D215" s="4017"/>
      <c r="E215" s="4017"/>
      <c r="F215" s="2586"/>
      <c r="G215" s="4017"/>
      <c r="H215" s="4017"/>
      <c r="I215" s="4017"/>
      <c r="J215" s="2586"/>
      <c r="K215" s="4017"/>
      <c r="L215" s="4017"/>
      <c r="M215" s="4017"/>
      <c r="N215" s="4017"/>
      <c r="O215" s="4017"/>
      <c r="P215" s="4017"/>
      <c r="Q215" s="2586"/>
      <c r="R215" s="4017"/>
      <c r="S215" s="4017"/>
      <c r="T215" s="4017"/>
      <c r="U215" s="4017"/>
      <c r="V215" s="4017"/>
      <c r="W215" s="4017"/>
      <c r="X215" s="4726"/>
      <c r="Y215" s="4017"/>
      <c r="Z215" s="4017"/>
      <c r="AA215" s="4017"/>
      <c r="AB215" s="297" t="s">
        <v>157</v>
      </c>
      <c r="AC215" s="282" t="s">
        <v>72</v>
      </c>
      <c r="AD215" s="283" t="s">
        <v>74</v>
      </c>
      <c r="AE215" s="291"/>
      <c r="AF215" s="282"/>
      <c r="AG215" s="286"/>
      <c r="AH215" s="287"/>
      <c r="AI215" s="288"/>
      <c r="AJ215" s="288"/>
      <c r="AK215" s="289"/>
      <c r="AL215" s="529"/>
      <c r="AM215" s="530"/>
      <c r="AN215" s="530"/>
      <c r="AO215" s="484"/>
      <c r="AP215" s="484"/>
      <c r="AQ215" s="484"/>
      <c r="AR215" s="484"/>
      <c r="AS215" s="531"/>
      <c r="AT215" s="4675">
        <f t="shared" si="12"/>
        <v>0</v>
      </c>
      <c r="AU215" s="4675">
        <f t="shared" si="12"/>
        <v>0</v>
      </c>
      <c r="AV215" s="4675">
        <f t="shared" si="11"/>
        <v>0</v>
      </c>
      <c r="AW215" s="4675">
        <f t="shared" si="11"/>
        <v>0</v>
      </c>
      <c r="AX215" s="4675">
        <f t="shared" si="11"/>
        <v>0</v>
      </c>
      <c r="AZ215" s="1528">
        <f t="shared" si="13"/>
        <v>0</v>
      </c>
    </row>
    <row r="216" spans="1:52" ht="16.5" thickBot="1">
      <c r="A216" s="5557"/>
      <c r="B216" s="5064"/>
      <c r="C216" s="5196"/>
      <c r="D216" s="5064"/>
      <c r="E216" s="4711"/>
      <c r="F216" s="5196"/>
      <c r="G216" s="4711"/>
      <c r="H216" s="4711"/>
      <c r="I216" s="4711"/>
      <c r="J216" s="5196"/>
      <c r="K216" s="5064"/>
      <c r="L216" s="4711"/>
      <c r="M216" s="4711"/>
      <c r="N216" s="4711"/>
      <c r="O216" s="4711"/>
      <c r="P216" s="4711"/>
      <c r="Q216" s="5196"/>
      <c r="R216" s="5064"/>
      <c r="S216" s="4711"/>
      <c r="T216" s="5065"/>
      <c r="U216" s="5065"/>
      <c r="V216" s="5065"/>
      <c r="W216" s="4711"/>
      <c r="X216" s="4455"/>
      <c r="Y216" s="5064"/>
      <c r="Z216" s="5065"/>
      <c r="AA216" s="5196"/>
      <c r="AB216" s="297" t="s">
        <v>255</v>
      </c>
      <c r="AC216" s="283" t="s">
        <v>75</v>
      </c>
      <c r="AD216" s="283" t="s">
        <v>100</v>
      </c>
      <c r="AE216" s="1266"/>
      <c r="AF216" s="338"/>
      <c r="AG216" s="298"/>
      <c r="AH216" s="4066"/>
      <c r="AI216" s="4067"/>
      <c r="AJ216" s="4067"/>
      <c r="AK216" s="4068"/>
      <c r="AL216" s="2621"/>
      <c r="AM216" s="2619"/>
      <c r="AN216" s="2619"/>
      <c r="AO216" s="2622"/>
      <c r="AP216" s="2622"/>
      <c r="AQ216" s="2622"/>
      <c r="AR216" s="2622"/>
      <c r="AS216" s="533"/>
      <c r="AT216" s="4675">
        <f t="shared" ref="AT216:AX247" si="14">M216+T216</f>
        <v>0</v>
      </c>
      <c r="AU216" s="4675">
        <f t="shared" si="14"/>
        <v>0</v>
      </c>
      <c r="AV216" s="4675">
        <f t="shared" si="11"/>
        <v>0</v>
      </c>
      <c r="AW216" s="4675">
        <f t="shared" si="11"/>
        <v>0</v>
      </c>
      <c r="AX216" s="4675">
        <f t="shared" si="11"/>
        <v>0</v>
      </c>
      <c r="AZ216" s="1528">
        <f t="shared" si="13"/>
        <v>0</v>
      </c>
    </row>
    <row r="217" spans="1:52" ht="15.75" customHeight="1">
      <c r="A217" s="5551" t="s">
        <v>52</v>
      </c>
      <c r="B217" s="5266"/>
      <c r="C217" s="5267"/>
      <c r="D217" s="5236"/>
      <c r="E217" s="5234"/>
      <c r="F217" s="5213"/>
      <c r="G217" s="5240"/>
      <c r="H217" s="5234"/>
      <c r="I217" s="5239"/>
      <c r="J217" s="5213"/>
      <c r="K217" s="5236"/>
      <c r="L217" s="5234"/>
      <c r="M217" s="5234"/>
      <c r="N217" s="5234"/>
      <c r="O217" s="5234"/>
      <c r="P217" s="5234"/>
      <c r="Q217" s="5213"/>
      <c r="R217" s="5236"/>
      <c r="S217" s="5238"/>
      <c r="T217" s="31"/>
      <c r="U217" s="31"/>
      <c r="V217" s="31"/>
      <c r="W217" s="5238"/>
      <c r="X217" s="5213"/>
      <c r="Y217" s="5236"/>
      <c r="Z217" s="31"/>
      <c r="AA217" s="5213"/>
      <c r="AB217" s="1492" t="s">
        <v>106</v>
      </c>
      <c r="AC217" s="1490" t="s">
        <v>72</v>
      </c>
      <c r="AD217" s="3226" t="s">
        <v>73</v>
      </c>
      <c r="AE217" s="1493"/>
      <c r="AF217" s="3226"/>
      <c r="AG217" s="1494"/>
      <c r="AH217" s="1495"/>
      <c r="AI217" s="1489"/>
      <c r="AJ217" s="1489"/>
      <c r="AK217" s="1488"/>
      <c r="AL217" s="534"/>
      <c r="AM217" s="2630"/>
      <c r="AN217" s="2630"/>
      <c r="AO217" s="2631"/>
      <c r="AP217" s="2631"/>
      <c r="AQ217" s="2631"/>
      <c r="AR217" s="2631"/>
      <c r="AS217" s="535"/>
      <c r="AT217" s="4675">
        <f t="shared" si="14"/>
        <v>0</v>
      </c>
      <c r="AU217" s="4675">
        <f t="shared" si="14"/>
        <v>0</v>
      </c>
      <c r="AV217" s="4675">
        <f t="shared" si="11"/>
        <v>0</v>
      </c>
      <c r="AW217" s="4675">
        <f t="shared" si="11"/>
        <v>0</v>
      </c>
      <c r="AX217" s="4675">
        <f t="shared" si="11"/>
        <v>0</v>
      </c>
      <c r="AZ217" s="1528">
        <f t="shared" si="13"/>
        <v>0</v>
      </c>
    </row>
    <row r="218" spans="1:52" ht="15" customHeight="1">
      <c r="A218" s="5552"/>
      <c r="B218" s="5236"/>
      <c r="C218" s="5213"/>
      <c r="D218" s="5236"/>
      <c r="E218" s="5234"/>
      <c r="F218" s="5213"/>
      <c r="G218" s="5236"/>
      <c r="H218" s="5234"/>
      <c r="I218" s="5234"/>
      <c r="J218" s="5213"/>
      <c r="K218" s="5236"/>
      <c r="L218" s="5234"/>
      <c r="M218" s="5234"/>
      <c r="N218" s="5234"/>
      <c r="O218" s="5234"/>
      <c r="P218" s="5234"/>
      <c r="Q218" s="5213"/>
      <c r="R218" s="5236"/>
      <c r="S218" s="31"/>
      <c r="T218" s="31"/>
      <c r="U218" s="31"/>
      <c r="V218" s="31"/>
      <c r="W218" s="31"/>
      <c r="X218" s="5213"/>
      <c r="Y218" s="5236"/>
      <c r="Z218" s="31"/>
      <c r="AA218" s="5213"/>
      <c r="AB218" s="1496" t="s">
        <v>130</v>
      </c>
      <c r="AC218" s="4244" t="s">
        <v>72</v>
      </c>
      <c r="AD218" s="4241" t="s">
        <v>73</v>
      </c>
      <c r="AE218" s="1497"/>
      <c r="AF218" s="4241"/>
      <c r="AG218" s="4245"/>
      <c r="AH218" s="4243"/>
      <c r="AI218" s="4242"/>
      <c r="AJ218" s="4242"/>
      <c r="AK218" s="4246"/>
      <c r="AL218" s="2632"/>
      <c r="AM218" s="2623"/>
      <c r="AN218" s="2623"/>
      <c r="AO218" s="2625"/>
      <c r="AP218" s="2625"/>
      <c r="AQ218" s="2625"/>
      <c r="AR218" s="2625"/>
      <c r="AS218" s="536"/>
      <c r="AT218" s="4675">
        <f t="shared" si="14"/>
        <v>0</v>
      </c>
      <c r="AU218" s="4675">
        <f t="shared" si="14"/>
        <v>0</v>
      </c>
      <c r="AV218" s="4675">
        <f t="shared" si="11"/>
        <v>0</v>
      </c>
      <c r="AW218" s="4675">
        <f t="shared" si="11"/>
        <v>0</v>
      </c>
      <c r="AX218" s="4675">
        <f t="shared" si="11"/>
        <v>0</v>
      </c>
      <c r="AZ218" s="1528">
        <f t="shared" si="13"/>
        <v>0</v>
      </c>
    </row>
    <row r="219" spans="1:52" ht="15" customHeight="1" thickBot="1">
      <c r="A219" s="5552"/>
      <c r="B219" s="5237"/>
      <c r="C219" s="5214"/>
      <c r="D219" s="5237"/>
      <c r="E219" s="5235"/>
      <c r="F219" s="5214"/>
      <c r="G219" s="5237"/>
      <c r="H219" s="5235"/>
      <c r="I219" s="5235"/>
      <c r="J219" s="5214"/>
      <c r="K219" s="5237"/>
      <c r="L219" s="5235"/>
      <c r="M219" s="5235"/>
      <c r="N219" s="5235"/>
      <c r="O219" s="5235"/>
      <c r="P219" s="5235"/>
      <c r="Q219" s="5214"/>
      <c r="R219" s="5237"/>
      <c r="S219" s="5233"/>
      <c r="T219" s="5233"/>
      <c r="U219" s="5233"/>
      <c r="V219" s="5233"/>
      <c r="W219" s="5233"/>
      <c r="X219" s="5214"/>
      <c r="Y219" s="5237"/>
      <c r="Z219" s="5233"/>
      <c r="AA219" s="5214"/>
      <c r="AB219" s="5212" t="s">
        <v>351</v>
      </c>
      <c r="AC219" s="1498" t="s">
        <v>72</v>
      </c>
      <c r="AD219" s="1507" t="s">
        <v>74</v>
      </c>
      <c r="AE219" s="1508"/>
      <c r="AF219" s="1507"/>
      <c r="AG219" s="1521"/>
      <c r="AH219" s="1491"/>
      <c r="AI219" s="1523"/>
      <c r="AJ219" s="1523"/>
      <c r="AK219" s="1524"/>
      <c r="AL219" s="537"/>
      <c r="AM219" s="538"/>
      <c r="AN219" s="538"/>
      <c r="AO219" s="539"/>
      <c r="AP219" s="539"/>
      <c r="AQ219" s="539"/>
      <c r="AR219" s="539"/>
      <c r="AS219" s="536"/>
      <c r="AT219" s="4675">
        <f t="shared" si="14"/>
        <v>0</v>
      </c>
      <c r="AU219" s="4675">
        <f t="shared" si="14"/>
        <v>0</v>
      </c>
      <c r="AV219" s="4675">
        <f t="shared" si="11"/>
        <v>0</v>
      </c>
      <c r="AW219" s="4675">
        <f t="shared" si="11"/>
        <v>0</v>
      </c>
      <c r="AX219" s="4675">
        <f t="shared" si="11"/>
        <v>0</v>
      </c>
      <c r="AZ219" s="1528">
        <f t="shared" si="13"/>
        <v>0</v>
      </c>
    </row>
    <row r="220" spans="1:52" ht="15.75" customHeight="1">
      <c r="A220" s="5551" t="s">
        <v>53</v>
      </c>
      <c r="B220" s="5268"/>
      <c r="C220" s="5269"/>
      <c r="D220" s="778"/>
      <c r="E220" s="28"/>
      <c r="F220" s="5241"/>
      <c r="G220" s="5242"/>
      <c r="H220" s="5243"/>
      <c r="I220" s="5243"/>
      <c r="J220" s="5241"/>
      <c r="K220" s="5242"/>
      <c r="L220" s="778"/>
      <c r="M220" s="28"/>
      <c r="N220" s="5243"/>
      <c r="O220" s="5243"/>
      <c r="P220" s="5243"/>
      <c r="Q220" s="5169"/>
      <c r="R220" s="5242"/>
      <c r="S220" s="28"/>
      <c r="T220" s="28"/>
      <c r="U220" s="28"/>
      <c r="V220" s="28"/>
      <c r="W220" s="28"/>
      <c r="X220" s="5241"/>
      <c r="Y220" s="5242"/>
      <c r="Z220" s="28"/>
      <c r="AA220" s="5241"/>
      <c r="AB220" s="3995" t="s">
        <v>199</v>
      </c>
      <c r="AC220" s="3398" t="s">
        <v>72</v>
      </c>
      <c r="AD220" s="4831" t="s">
        <v>73</v>
      </c>
      <c r="AE220" s="1541"/>
      <c r="AF220" s="1293"/>
      <c r="AG220" s="1201"/>
      <c r="AH220" s="1202"/>
      <c r="AI220" s="3400"/>
      <c r="AJ220" s="3400"/>
      <c r="AK220" s="3401"/>
      <c r="AL220" s="462"/>
      <c r="AM220" s="451"/>
      <c r="AN220" s="451"/>
      <c r="AO220" s="452"/>
      <c r="AP220" s="452"/>
      <c r="AQ220" s="452"/>
      <c r="AR220" s="452"/>
      <c r="AS220" s="392"/>
      <c r="AT220" s="4675">
        <f t="shared" si="14"/>
        <v>0</v>
      </c>
      <c r="AU220" s="4675">
        <f t="shared" si="14"/>
        <v>0</v>
      </c>
      <c r="AV220" s="4675">
        <f t="shared" si="14"/>
        <v>0</v>
      </c>
      <c r="AW220" s="4675">
        <f t="shared" si="14"/>
        <v>0</v>
      </c>
      <c r="AX220" s="4675">
        <f t="shared" si="14"/>
        <v>0</v>
      </c>
      <c r="AZ220" s="1528">
        <f t="shared" si="13"/>
        <v>0</v>
      </c>
    </row>
    <row r="221" spans="1:52" ht="18" customHeight="1">
      <c r="A221" s="5552"/>
      <c r="B221" s="3227"/>
      <c r="C221" s="3225"/>
      <c r="D221" s="5215"/>
      <c r="E221" s="3227"/>
      <c r="F221" s="3225"/>
      <c r="G221" s="5215"/>
      <c r="H221" s="3227"/>
      <c r="I221" s="3227"/>
      <c r="J221" s="3225"/>
      <c r="K221" s="5215"/>
      <c r="L221" s="3227"/>
      <c r="M221" s="32"/>
      <c r="N221" s="5215"/>
      <c r="O221" s="32"/>
      <c r="P221" s="5217"/>
      <c r="Q221" s="5232"/>
      <c r="R221" s="5215"/>
      <c r="S221" s="3227"/>
      <c r="T221" s="3227"/>
      <c r="U221" s="3227"/>
      <c r="V221" s="3227"/>
      <c r="W221" s="3227"/>
      <c r="X221" s="3225"/>
      <c r="Y221" s="5215"/>
      <c r="Z221" s="3227"/>
      <c r="AA221" s="3225"/>
      <c r="AB221" s="5225" t="s">
        <v>352</v>
      </c>
      <c r="AC221" s="125" t="s">
        <v>72</v>
      </c>
      <c r="AD221" s="791" t="s">
        <v>73</v>
      </c>
      <c r="AE221" s="1236"/>
      <c r="AF221" s="1293"/>
      <c r="AG221" s="1208"/>
      <c r="AH221" s="1256"/>
      <c r="AI221" s="1257"/>
      <c r="AJ221" s="1257"/>
      <c r="AK221" s="1258"/>
      <c r="AL221" s="814"/>
      <c r="AM221" s="527"/>
      <c r="AN221" s="527"/>
      <c r="AO221" s="528"/>
      <c r="AP221" s="528"/>
      <c r="AQ221" s="528"/>
      <c r="AR221" s="528"/>
      <c r="AS221" s="532"/>
      <c r="AT221" s="4675">
        <f t="shared" si="14"/>
        <v>0</v>
      </c>
      <c r="AU221" s="4675">
        <f t="shared" si="14"/>
        <v>0</v>
      </c>
      <c r="AV221" s="4675">
        <f t="shared" si="14"/>
        <v>0</v>
      </c>
      <c r="AW221" s="4675">
        <f t="shared" si="14"/>
        <v>0</v>
      </c>
      <c r="AX221" s="4675">
        <f t="shared" si="14"/>
        <v>0</v>
      </c>
      <c r="AZ221" s="1528">
        <f t="shared" si="13"/>
        <v>0</v>
      </c>
    </row>
    <row r="222" spans="1:52" ht="15" customHeight="1">
      <c r="A222" s="5552"/>
      <c r="B222" s="3227"/>
      <c r="C222" s="3225"/>
      <c r="D222" s="5215"/>
      <c r="E222" s="3227"/>
      <c r="F222" s="3225"/>
      <c r="G222" s="5215"/>
      <c r="H222" s="3227"/>
      <c r="I222" s="3227"/>
      <c r="J222" s="3225"/>
      <c r="K222" s="5215"/>
      <c r="L222" s="3227"/>
      <c r="M222" s="3227"/>
      <c r="N222" s="3227"/>
      <c r="O222" s="3227"/>
      <c r="P222" s="3227"/>
      <c r="Q222" s="3225"/>
      <c r="R222" s="5215"/>
      <c r="S222" s="3227"/>
      <c r="T222" s="3227"/>
      <c r="U222" s="3227"/>
      <c r="V222" s="3227"/>
      <c r="W222" s="3227"/>
      <c r="X222" s="3225"/>
      <c r="Y222" s="5215"/>
      <c r="Z222" s="3227"/>
      <c r="AA222" s="3225"/>
      <c r="AB222" s="5226" t="s">
        <v>200</v>
      </c>
      <c r="AC222" s="126" t="s">
        <v>72</v>
      </c>
      <c r="AD222" s="127" t="s">
        <v>74</v>
      </c>
      <c r="AE222" s="1237"/>
      <c r="AF222" s="1209"/>
      <c r="AG222" s="1210"/>
      <c r="AH222" s="1259"/>
      <c r="AI222" s="1260"/>
      <c r="AJ222" s="1260"/>
      <c r="AK222" s="1261"/>
      <c r="AL222" s="529"/>
      <c r="AM222" s="530"/>
      <c r="AN222" s="530"/>
      <c r="AO222" s="484"/>
      <c r="AP222" s="484"/>
      <c r="AQ222" s="484"/>
      <c r="AR222" s="484"/>
      <c r="AS222" s="531"/>
      <c r="AT222" s="4675">
        <f t="shared" si="14"/>
        <v>0</v>
      </c>
      <c r="AU222" s="4675">
        <f t="shared" si="14"/>
        <v>0</v>
      </c>
      <c r="AV222" s="4675">
        <f t="shared" si="14"/>
        <v>0</v>
      </c>
      <c r="AW222" s="4675">
        <f t="shared" si="14"/>
        <v>0</v>
      </c>
      <c r="AX222" s="4675">
        <f t="shared" si="14"/>
        <v>0</v>
      </c>
      <c r="AZ222" s="1528">
        <f t="shared" si="13"/>
        <v>0</v>
      </c>
    </row>
    <row r="223" spans="1:52" ht="15.75">
      <c r="A223" s="5552"/>
      <c r="B223" s="3227"/>
      <c r="C223" s="3225"/>
      <c r="D223" s="5215"/>
      <c r="E223" s="3227"/>
      <c r="F223" s="3225"/>
      <c r="G223" s="5215"/>
      <c r="H223" s="3227"/>
      <c r="I223" s="3227"/>
      <c r="J223" s="3225"/>
      <c r="K223" s="5215"/>
      <c r="L223" s="3227"/>
      <c r="M223" s="3227"/>
      <c r="N223" s="3227"/>
      <c r="O223" s="3227"/>
      <c r="P223" s="3227"/>
      <c r="Q223" s="3225"/>
      <c r="R223" s="5215"/>
      <c r="S223" s="3227"/>
      <c r="T223" s="3227"/>
      <c r="U223" s="3227"/>
      <c r="V223" s="3227"/>
      <c r="W223" s="3227"/>
      <c r="X223" s="3225"/>
      <c r="Y223" s="5215"/>
      <c r="Z223" s="3227"/>
      <c r="AA223" s="3225"/>
      <c r="AB223" s="5225" t="s">
        <v>353</v>
      </c>
      <c r="AC223" s="128" t="s">
        <v>72</v>
      </c>
      <c r="AD223" s="128" t="s">
        <v>73</v>
      </c>
      <c r="AE223" s="1211"/>
      <c r="AF223" s="1203"/>
      <c r="AG223" s="1212"/>
      <c r="AH223" s="1213"/>
      <c r="AI223" s="1214"/>
      <c r="AJ223" s="1214"/>
      <c r="AK223" s="1215"/>
      <c r="AL223" s="540"/>
      <c r="AM223" s="540"/>
      <c r="AN223" s="541"/>
      <c r="AO223" s="542"/>
      <c r="AP223" s="542"/>
      <c r="AQ223" s="542"/>
      <c r="AR223" s="543"/>
      <c r="AS223" s="544"/>
      <c r="AT223" s="4675">
        <f t="shared" si="14"/>
        <v>0</v>
      </c>
      <c r="AU223" s="4675">
        <f t="shared" si="14"/>
        <v>0</v>
      </c>
      <c r="AV223" s="4675">
        <f t="shared" si="14"/>
        <v>0</v>
      </c>
      <c r="AW223" s="4675">
        <f t="shared" si="14"/>
        <v>0</v>
      </c>
      <c r="AX223" s="4675">
        <f t="shared" si="14"/>
        <v>0</v>
      </c>
      <c r="AZ223" s="1528">
        <f t="shared" si="13"/>
        <v>0</v>
      </c>
    </row>
    <row r="224" spans="1:52" ht="15.75">
      <c r="A224" s="5552"/>
      <c r="B224" s="3227"/>
      <c r="C224" s="3225"/>
      <c r="D224" s="5215"/>
      <c r="E224" s="3227"/>
      <c r="F224" s="3225"/>
      <c r="G224" s="5215"/>
      <c r="H224" s="3227"/>
      <c r="I224" s="3227"/>
      <c r="J224" s="3225"/>
      <c r="K224" s="5215"/>
      <c r="L224" s="3227"/>
      <c r="M224" s="3227"/>
      <c r="N224" s="3227"/>
      <c r="O224" s="3227"/>
      <c r="P224" s="3227"/>
      <c r="Q224" s="3225"/>
      <c r="R224" s="5215"/>
      <c r="S224" s="3227"/>
      <c r="T224" s="3227"/>
      <c r="U224" s="3227"/>
      <c r="V224" s="3227"/>
      <c r="W224" s="3227"/>
      <c r="X224" s="3225"/>
      <c r="Y224" s="5215"/>
      <c r="Z224" s="3227"/>
      <c r="AA224" s="3225"/>
      <c r="AB224" s="5227" t="s">
        <v>197</v>
      </c>
      <c r="AC224" s="143" t="s">
        <v>101</v>
      </c>
      <c r="AD224" s="143" t="s">
        <v>73</v>
      </c>
      <c r="AE224" s="1205"/>
      <c r="AF224" s="1204"/>
      <c r="AG224" s="1216"/>
      <c r="AH224" s="1217"/>
      <c r="AI224" s="1218"/>
      <c r="AJ224" s="1218"/>
      <c r="AK224" s="1219"/>
      <c r="AL224" s="545"/>
      <c r="AM224" s="545"/>
      <c r="AN224" s="546"/>
      <c r="AO224" s="547"/>
      <c r="AP224" s="547"/>
      <c r="AQ224" s="547"/>
      <c r="AR224" s="548"/>
      <c r="AS224" s="549"/>
      <c r="AT224" s="4675">
        <f t="shared" si="14"/>
        <v>0</v>
      </c>
      <c r="AU224" s="4675">
        <f t="shared" si="14"/>
        <v>0</v>
      </c>
      <c r="AV224" s="4675">
        <f t="shared" si="14"/>
        <v>0</v>
      </c>
      <c r="AW224" s="4675">
        <f t="shared" si="14"/>
        <v>0</v>
      </c>
      <c r="AX224" s="4675">
        <f t="shared" si="14"/>
        <v>0</v>
      </c>
      <c r="AZ224" s="1528">
        <f t="shared" si="13"/>
        <v>0</v>
      </c>
    </row>
    <row r="225" spans="1:52" ht="15.75">
      <c r="A225" s="5552"/>
      <c r="B225" s="3227"/>
      <c r="C225" s="3225"/>
      <c r="D225" s="5215"/>
      <c r="E225" s="3227"/>
      <c r="F225" s="3225"/>
      <c r="G225" s="5215"/>
      <c r="H225" s="3227"/>
      <c r="I225" s="3227"/>
      <c r="J225" s="3225"/>
      <c r="K225" s="5215"/>
      <c r="L225" s="3227"/>
      <c r="M225" s="3227"/>
      <c r="N225" s="3227"/>
      <c r="O225" s="3227"/>
      <c r="P225" s="3227"/>
      <c r="Q225" s="3225"/>
      <c r="R225" s="5215"/>
      <c r="S225" s="3227"/>
      <c r="T225" s="3227"/>
      <c r="U225" s="3227"/>
      <c r="V225" s="3227"/>
      <c r="W225" s="3227"/>
      <c r="X225" s="3225"/>
      <c r="Y225" s="5215"/>
      <c r="Z225" s="3227"/>
      <c r="AA225" s="3225"/>
      <c r="AB225" s="5228" t="s">
        <v>354</v>
      </c>
      <c r="AC225" s="126" t="s">
        <v>101</v>
      </c>
      <c r="AD225" s="126" t="s">
        <v>73</v>
      </c>
      <c r="AE225" s="1542"/>
      <c r="AF225" s="1229"/>
      <c r="AG225" s="1220"/>
      <c r="AH225" s="1221"/>
      <c r="AI225" s="1301"/>
      <c r="AJ225" s="1301"/>
      <c r="AK225" s="1309"/>
      <c r="AL225" s="550"/>
      <c r="AM225" s="550"/>
      <c r="AN225" s="551"/>
      <c r="AO225" s="552"/>
      <c r="AP225" s="552"/>
      <c r="AQ225" s="552"/>
      <c r="AR225" s="553"/>
      <c r="AS225" s="554"/>
      <c r="AT225" s="4675">
        <f t="shared" si="14"/>
        <v>0</v>
      </c>
      <c r="AU225" s="4675">
        <f t="shared" si="14"/>
        <v>0</v>
      </c>
      <c r="AV225" s="4675">
        <f t="shared" si="14"/>
        <v>0</v>
      </c>
      <c r="AW225" s="4675">
        <f t="shared" si="14"/>
        <v>0</v>
      </c>
      <c r="AX225" s="4675">
        <f t="shared" si="14"/>
        <v>0</v>
      </c>
      <c r="AZ225" s="1528">
        <f t="shared" si="13"/>
        <v>0</v>
      </c>
    </row>
    <row r="226" spans="1:52" ht="19.5" customHeight="1" thickBot="1">
      <c r="A226" s="5552"/>
      <c r="B226" s="5210"/>
      <c r="C226" s="5209"/>
      <c r="D226" s="5216"/>
      <c r="E226" s="5211"/>
      <c r="F226" s="5209"/>
      <c r="G226" s="5216"/>
      <c r="H226" s="5211"/>
      <c r="I226" s="5211"/>
      <c r="J226" s="5209"/>
      <c r="K226" s="5216"/>
      <c r="L226" s="5211"/>
      <c r="M226" s="5211"/>
      <c r="N226" s="5211"/>
      <c r="O226" s="5211"/>
      <c r="P226" s="5211"/>
      <c r="Q226" s="5209"/>
      <c r="R226" s="5216"/>
      <c r="S226" s="5211"/>
      <c r="T226" s="5211"/>
      <c r="U226" s="5211"/>
      <c r="V226" s="5211"/>
      <c r="W226" s="5211"/>
      <c r="X226" s="5209"/>
      <c r="Y226" s="5216"/>
      <c r="Z226" s="5211"/>
      <c r="AA226" s="5209"/>
      <c r="AB226" s="5229" t="s">
        <v>198</v>
      </c>
      <c r="AC226" s="3399" t="s">
        <v>101</v>
      </c>
      <c r="AD226" s="3399" t="s">
        <v>73</v>
      </c>
      <c r="AE226" s="1549"/>
      <c r="AF226" s="3399"/>
      <c r="AG226" s="1206"/>
      <c r="AH226" s="1207"/>
      <c r="AI226" s="1222"/>
      <c r="AJ226" s="1222"/>
      <c r="AK226" s="1223"/>
      <c r="AL226" s="555"/>
      <c r="AM226" s="555"/>
      <c r="AN226" s="556"/>
      <c r="AO226" s="557"/>
      <c r="AP226" s="557"/>
      <c r="AQ226" s="557"/>
      <c r="AR226" s="557"/>
      <c r="AS226" s="558"/>
      <c r="AT226" s="4675">
        <f t="shared" si="14"/>
        <v>0</v>
      </c>
      <c r="AU226" s="4675">
        <f t="shared" si="14"/>
        <v>0</v>
      </c>
      <c r="AV226" s="4675">
        <f t="shared" si="14"/>
        <v>0</v>
      </c>
      <c r="AW226" s="4675">
        <f t="shared" si="14"/>
        <v>0</v>
      </c>
      <c r="AX226" s="4675">
        <f t="shared" si="14"/>
        <v>0</v>
      </c>
      <c r="AZ226" s="1528">
        <f t="shared" si="13"/>
        <v>0</v>
      </c>
    </row>
    <row r="227" spans="1:52" ht="15.75" customHeight="1">
      <c r="A227" s="5551" t="s">
        <v>54</v>
      </c>
      <c r="B227" s="5270"/>
      <c r="C227" s="5269"/>
      <c r="D227" s="5243"/>
      <c r="E227" s="28"/>
      <c r="F227" s="5244"/>
      <c r="G227" s="5243"/>
      <c r="H227" s="28"/>
      <c r="I227" s="28"/>
      <c r="J227" s="2588"/>
      <c r="K227" s="5243"/>
      <c r="L227" s="28"/>
      <c r="M227" s="28"/>
      <c r="N227" s="28"/>
      <c r="O227" s="28"/>
      <c r="P227" s="28"/>
      <c r="Q227" s="5244"/>
      <c r="R227" s="5243"/>
      <c r="S227" s="28"/>
      <c r="T227" s="28"/>
      <c r="U227" s="28"/>
      <c r="V227" s="28"/>
      <c r="W227" s="28"/>
      <c r="X227" s="5244"/>
      <c r="Y227" s="5243"/>
      <c r="Z227" s="28"/>
      <c r="AA227" s="2588"/>
      <c r="AB227" s="4641" t="s">
        <v>388</v>
      </c>
      <c r="AC227" s="3226" t="s">
        <v>72</v>
      </c>
      <c r="AD227" s="3769" t="s">
        <v>73</v>
      </c>
      <c r="AE227" s="1502"/>
      <c r="AF227" s="1430"/>
      <c r="AG227" s="1416"/>
      <c r="AH227" s="1417"/>
      <c r="AI227" s="1418"/>
      <c r="AJ227" s="1418"/>
      <c r="AK227" s="1415"/>
      <c r="AL227" s="559"/>
      <c r="AM227" s="560"/>
      <c r="AN227" s="560"/>
      <c r="AO227" s="543"/>
      <c r="AP227" s="543"/>
      <c r="AQ227" s="500"/>
      <c r="AR227" s="500"/>
      <c r="AS227" s="805"/>
      <c r="AT227" s="4675">
        <f t="shared" si="14"/>
        <v>0</v>
      </c>
      <c r="AU227" s="4675">
        <f t="shared" si="14"/>
        <v>0</v>
      </c>
      <c r="AV227" s="4675">
        <f t="shared" si="14"/>
        <v>0</v>
      </c>
      <c r="AW227" s="4675">
        <f t="shared" si="14"/>
        <v>0</v>
      </c>
      <c r="AX227" s="4675">
        <f t="shared" si="14"/>
        <v>0</v>
      </c>
      <c r="AZ227" s="1528">
        <f t="shared" si="13"/>
        <v>0</v>
      </c>
    </row>
    <row r="228" spans="1:52" ht="15" customHeight="1">
      <c r="A228" s="5552"/>
      <c r="B228" s="32"/>
      <c r="C228" s="3225"/>
      <c r="D228" s="5217"/>
      <c r="E228" s="32"/>
      <c r="F228" s="3225"/>
      <c r="G228" s="5217"/>
      <c r="H228" s="32"/>
      <c r="I228" s="32"/>
      <c r="J228" s="3225"/>
      <c r="K228" s="5217"/>
      <c r="L228" s="32"/>
      <c r="M228" s="32"/>
      <c r="N228" s="32"/>
      <c r="O228" s="32"/>
      <c r="P228" s="32"/>
      <c r="Q228" s="3225"/>
      <c r="R228" s="5217"/>
      <c r="S228" s="32"/>
      <c r="T228" s="32"/>
      <c r="U228" s="32"/>
      <c r="V228" s="32"/>
      <c r="W228" s="32"/>
      <c r="X228" s="3225"/>
      <c r="Y228" s="5217"/>
      <c r="Z228" s="32"/>
      <c r="AA228" s="32"/>
      <c r="AB228" s="1413" t="s">
        <v>389</v>
      </c>
      <c r="AC228" s="1427" t="s">
        <v>72</v>
      </c>
      <c r="AD228" s="1414" t="s">
        <v>74</v>
      </c>
      <c r="AE228" s="1505"/>
      <c r="AF228" s="1414"/>
      <c r="AG228" s="1419"/>
      <c r="AH228" s="1420"/>
      <c r="AI228" s="1421"/>
      <c r="AJ228" s="1421"/>
      <c r="AK228" s="1422"/>
      <c r="AL228" s="561"/>
      <c r="AM228" s="517"/>
      <c r="AN228" s="517"/>
      <c r="AO228" s="562"/>
      <c r="AP228" s="562"/>
      <c r="AQ228" s="563"/>
      <c r="AR228" s="563"/>
      <c r="AS228" s="485"/>
      <c r="AT228" s="4675">
        <f t="shared" si="14"/>
        <v>0</v>
      </c>
      <c r="AU228" s="4675">
        <f t="shared" si="14"/>
        <v>0</v>
      </c>
      <c r="AV228" s="4675">
        <f t="shared" si="14"/>
        <v>0</v>
      </c>
      <c r="AW228" s="4675">
        <f t="shared" si="14"/>
        <v>0</v>
      </c>
      <c r="AX228" s="4675">
        <f t="shared" si="14"/>
        <v>0</v>
      </c>
      <c r="AZ228" s="1528">
        <f t="shared" si="13"/>
        <v>0</v>
      </c>
    </row>
    <row r="229" spans="1:52" ht="15" customHeight="1" thickBot="1">
      <c r="A229" s="5552"/>
      <c r="B229" s="5207"/>
      <c r="C229" s="5209"/>
      <c r="D229" s="5218"/>
      <c r="E229" s="5208"/>
      <c r="F229" s="5209"/>
      <c r="G229" s="5218"/>
      <c r="H229" s="5208"/>
      <c r="I229" s="5208"/>
      <c r="J229" s="5209"/>
      <c r="K229" s="5218"/>
      <c r="L229" s="5208"/>
      <c r="M229" s="5208"/>
      <c r="N229" s="5208"/>
      <c r="O229" s="5208"/>
      <c r="P229" s="5208"/>
      <c r="Q229" s="5209"/>
      <c r="R229" s="5218"/>
      <c r="S229" s="5208"/>
      <c r="T229" s="5208"/>
      <c r="U229" s="5208"/>
      <c r="V229" s="5208"/>
      <c r="W229" s="5208"/>
      <c r="X229" s="5209"/>
      <c r="Y229" s="5218"/>
      <c r="Z229" s="5208"/>
      <c r="AA229" s="5209"/>
      <c r="AB229" s="1428" t="s">
        <v>175</v>
      </c>
      <c r="AC229" s="1431" t="s">
        <v>101</v>
      </c>
      <c r="AD229" s="1429" t="s">
        <v>73</v>
      </c>
      <c r="AE229" s="1432"/>
      <c r="AF229" s="1429"/>
      <c r="AG229" s="1423"/>
      <c r="AH229" s="1424"/>
      <c r="AI229" s="1425"/>
      <c r="AJ229" s="1425"/>
      <c r="AK229" s="1426"/>
      <c r="AL229" s="502"/>
      <c r="AM229" s="503"/>
      <c r="AN229" s="503"/>
      <c r="AO229" s="504"/>
      <c r="AP229" s="504"/>
      <c r="AQ229" s="564"/>
      <c r="AR229" s="564"/>
      <c r="AS229" s="565"/>
      <c r="AT229" s="4675">
        <f t="shared" si="14"/>
        <v>0</v>
      </c>
      <c r="AU229" s="4675">
        <f t="shared" si="14"/>
        <v>0</v>
      </c>
      <c r="AV229" s="4675">
        <f t="shared" si="14"/>
        <v>0</v>
      </c>
      <c r="AW229" s="4675">
        <f t="shared" si="14"/>
        <v>0</v>
      </c>
      <c r="AX229" s="4675">
        <f t="shared" si="14"/>
        <v>0</v>
      </c>
      <c r="AZ229" s="1528">
        <f t="shared" si="13"/>
        <v>0</v>
      </c>
    </row>
    <row r="230" spans="1:52" ht="15" customHeight="1">
      <c r="A230" s="5551" t="s">
        <v>55</v>
      </c>
      <c r="B230" s="5271"/>
      <c r="C230" s="5272"/>
      <c r="D230" s="3924"/>
      <c r="E230" s="789"/>
      <c r="F230" s="3686"/>
      <c r="G230" s="3924"/>
      <c r="H230" s="789"/>
      <c r="I230" s="789"/>
      <c r="J230" s="3686"/>
      <c r="K230" s="3924"/>
      <c r="L230" s="789"/>
      <c r="M230" s="789"/>
      <c r="N230" s="789"/>
      <c r="O230" s="789"/>
      <c r="P230" s="789"/>
      <c r="Q230" s="3686"/>
      <c r="R230" s="3924"/>
      <c r="S230" s="789"/>
      <c r="T230" s="789"/>
      <c r="U230" s="789"/>
      <c r="V230" s="789"/>
      <c r="W230" s="789"/>
      <c r="X230" s="3686"/>
      <c r="Y230" s="3924"/>
      <c r="Z230" s="789"/>
      <c r="AA230" s="789"/>
      <c r="AB230" s="791" t="s">
        <v>228</v>
      </c>
      <c r="AC230" s="791" t="s">
        <v>419</v>
      </c>
      <c r="AD230" s="791" t="s">
        <v>73</v>
      </c>
      <c r="AE230" s="1307"/>
      <c r="AF230" s="791"/>
      <c r="AG230" s="803"/>
      <c r="AH230" s="792"/>
      <c r="AI230" s="792"/>
      <c r="AJ230" s="804"/>
      <c r="AK230" s="803"/>
      <c r="AL230" s="566"/>
      <c r="AM230" s="567"/>
      <c r="AN230" s="567"/>
      <c r="AO230" s="542"/>
      <c r="AP230" s="542"/>
      <c r="AQ230" s="542"/>
      <c r="AR230" s="543"/>
      <c r="AS230" s="568"/>
      <c r="AT230" s="4675">
        <f t="shared" si="14"/>
        <v>0</v>
      </c>
      <c r="AU230" s="4675">
        <f t="shared" si="14"/>
        <v>0</v>
      </c>
      <c r="AV230" s="4675">
        <f t="shared" si="14"/>
        <v>0</v>
      </c>
      <c r="AW230" s="4675">
        <f t="shared" si="14"/>
        <v>0</v>
      </c>
      <c r="AX230" s="4675">
        <f t="shared" si="14"/>
        <v>0</v>
      </c>
      <c r="AZ230" s="1528">
        <f t="shared" si="13"/>
        <v>0</v>
      </c>
    </row>
    <row r="231" spans="1:52">
      <c r="A231" s="5552"/>
      <c r="B231" s="3924"/>
      <c r="C231" s="3686"/>
      <c r="D231" s="3924"/>
      <c r="E231" s="789"/>
      <c r="F231" s="3686"/>
      <c r="G231" s="3924"/>
      <c r="H231" s="789"/>
      <c r="I231" s="789"/>
      <c r="J231" s="3686"/>
      <c r="K231" s="3924"/>
      <c r="L231" s="789"/>
      <c r="M231" s="789"/>
      <c r="N231" s="789"/>
      <c r="O231" s="789"/>
      <c r="P231" s="789"/>
      <c r="Q231" s="3686"/>
      <c r="R231" s="3924"/>
      <c r="S231" s="789"/>
      <c r="T231" s="789"/>
      <c r="U231" s="789"/>
      <c r="V231" s="789"/>
      <c r="W231" s="789"/>
      <c r="X231" s="3686"/>
      <c r="Y231" s="3924"/>
      <c r="Z231" s="789"/>
      <c r="AA231" s="3686"/>
      <c r="AB231" s="791" t="s">
        <v>150</v>
      </c>
      <c r="AC231" s="791" t="s">
        <v>72</v>
      </c>
      <c r="AD231" s="791" t="s">
        <v>73</v>
      </c>
      <c r="AE231" s="1541"/>
      <c r="AF231" s="791"/>
      <c r="AG231" s="805"/>
      <c r="AH231" s="793"/>
      <c r="AI231" s="793"/>
      <c r="AJ231" s="806"/>
      <c r="AK231" s="805"/>
      <c r="AL231" s="569"/>
      <c r="AM231" s="570"/>
      <c r="AN231" s="570"/>
      <c r="AO231" s="543"/>
      <c r="AP231" s="542"/>
      <c r="AQ231" s="542"/>
      <c r="AR231" s="543"/>
      <c r="AS231" s="571"/>
      <c r="AT231" s="4675">
        <f t="shared" si="14"/>
        <v>0</v>
      </c>
      <c r="AU231" s="4675">
        <f t="shared" si="14"/>
        <v>0</v>
      </c>
      <c r="AV231" s="4675">
        <f t="shared" si="14"/>
        <v>0</v>
      </c>
      <c r="AW231" s="4675">
        <f t="shared" si="14"/>
        <v>0</v>
      </c>
      <c r="AX231" s="4675">
        <f t="shared" si="14"/>
        <v>0</v>
      </c>
      <c r="AZ231" s="1528">
        <f t="shared" si="13"/>
        <v>0</v>
      </c>
    </row>
    <row r="232" spans="1:52" ht="15" customHeight="1">
      <c r="A232" s="5552"/>
      <c r="B232" s="3924"/>
      <c r="C232" s="3686"/>
      <c r="D232" s="3924"/>
      <c r="E232" s="789"/>
      <c r="F232" s="3686"/>
      <c r="G232" s="3924"/>
      <c r="H232" s="789"/>
      <c r="I232" s="789"/>
      <c r="J232" s="3686"/>
      <c r="K232" s="3924"/>
      <c r="L232" s="789"/>
      <c r="M232" s="789"/>
      <c r="N232" s="789"/>
      <c r="O232" s="789"/>
      <c r="P232" s="789"/>
      <c r="Q232" s="3686"/>
      <c r="R232" s="3924"/>
      <c r="S232" s="789"/>
      <c r="T232" s="789"/>
      <c r="U232" s="789"/>
      <c r="V232" s="789"/>
      <c r="W232" s="789"/>
      <c r="X232" s="3686"/>
      <c r="Y232" s="3924"/>
      <c r="Z232" s="789"/>
      <c r="AA232" s="3686"/>
      <c r="AB232" s="797" t="s">
        <v>135</v>
      </c>
      <c r="AC232" s="797" t="s">
        <v>72</v>
      </c>
      <c r="AD232" s="797" t="s">
        <v>74</v>
      </c>
      <c r="AE232" s="807"/>
      <c r="AF232" s="797"/>
      <c r="AG232" s="808"/>
      <c r="AH232" s="809"/>
      <c r="AI232" s="809"/>
      <c r="AJ232" s="810"/>
      <c r="AK232" s="1621"/>
      <c r="AL232" s="1622"/>
      <c r="AM232" s="1623"/>
      <c r="AN232" s="1624"/>
      <c r="AO232" s="589"/>
      <c r="AP232" s="589"/>
      <c r="AQ232" s="1625"/>
      <c r="AR232" s="589"/>
      <c r="AS232" s="1626"/>
      <c r="AT232" s="4675">
        <f t="shared" si="14"/>
        <v>0</v>
      </c>
      <c r="AU232" s="4675">
        <f t="shared" si="14"/>
        <v>0</v>
      </c>
      <c r="AV232" s="4675">
        <f t="shared" si="14"/>
        <v>0</v>
      </c>
      <c r="AW232" s="4675">
        <f t="shared" si="14"/>
        <v>0</v>
      </c>
      <c r="AX232" s="4675">
        <f t="shared" si="14"/>
        <v>0</v>
      </c>
      <c r="AZ232" s="1528">
        <f t="shared" si="13"/>
        <v>0</v>
      </c>
    </row>
    <row r="233" spans="1:52">
      <c r="A233" s="5552"/>
      <c r="B233" s="3924"/>
      <c r="C233" s="3686"/>
      <c r="D233" s="3924"/>
      <c r="E233" s="789"/>
      <c r="F233" s="3686"/>
      <c r="G233" s="3924"/>
      <c r="H233" s="789"/>
      <c r="I233" s="789"/>
      <c r="J233" s="3686"/>
      <c r="K233" s="3924"/>
      <c r="L233" s="789"/>
      <c r="M233" s="789"/>
      <c r="N233" s="789"/>
      <c r="O233" s="789"/>
      <c r="P233" s="789"/>
      <c r="Q233" s="3686"/>
      <c r="R233" s="3924"/>
      <c r="S233" s="789"/>
      <c r="T233" s="789"/>
      <c r="U233" s="789"/>
      <c r="V233" s="789"/>
      <c r="W233" s="789"/>
      <c r="X233" s="3686"/>
      <c r="Y233" s="3924"/>
      <c r="Z233" s="789"/>
      <c r="AA233" s="3686"/>
      <c r="AB233" s="813" t="s">
        <v>134</v>
      </c>
      <c r="AC233" s="796" t="s">
        <v>101</v>
      </c>
      <c r="AD233" s="796" t="s">
        <v>73</v>
      </c>
      <c r="AE233" s="802"/>
      <c r="AF233" s="796"/>
      <c r="AG233" s="798"/>
      <c r="AH233" s="799"/>
      <c r="AI233" s="799"/>
      <c r="AJ233" s="794"/>
      <c r="AK233" s="801"/>
      <c r="AL233" s="574"/>
      <c r="AM233" s="572"/>
      <c r="AN233" s="575"/>
      <c r="AO233" s="576"/>
      <c r="AP233" s="576"/>
      <c r="AQ233" s="577"/>
      <c r="AR233" s="562"/>
      <c r="AS233" s="578"/>
      <c r="AT233" s="4675">
        <f t="shared" si="14"/>
        <v>0</v>
      </c>
      <c r="AU233" s="4675">
        <f t="shared" si="14"/>
        <v>0</v>
      </c>
      <c r="AV233" s="4675">
        <f t="shared" si="14"/>
        <v>0</v>
      </c>
      <c r="AW233" s="4675">
        <f t="shared" si="14"/>
        <v>0</v>
      </c>
      <c r="AX233" s="4675">
        <f t="shared" si="14"/>
        <v>0</v>
      </c>
      <c r="AZ233" s="1528">
        <f t="shared" si="13"/>
        <v>0</v>
      </c>
    </row>
    <row r="234" spans="1:52">
      <c r="A234" s="5552"/>
      <c r="B234" s="3924"/>
      <c r="C234" s="3686"/>
      <c r="D234" s="3924"/>
      <c r="E234" s="789"/>
      <c r="F234" s="3686"/>
      <c r="G234" s="3924"/>
      <c r="H234" s="789"/>
      <c r="I234" s="789"/>
      <c r="J234" s="3686"/>
      <c r="K234" s="3924"/>
      <c r="L234" s="789"/>
      <c r="M234" s="789"/>
      <c r="N234" s="789"/>
      <c r="O234" s="789"/>
      <c r="P234" s="789"/>
      <c r="Q234" s="3686"/>
      <c r="R234" s="3924"/>
      <c r="S234" s="789"/>
      <c r="T234" s="789"/>
      <c r="U234" s="789"/>
      <c r="V234" s="789"/>
      <c r="W234" s="789"/>
      <c r="X234" s="3686"/>
      <c r="Y234" s="3924"/>
      <c r="Z234" s="789"/>
      <c r="AA234" s="3686"/>
      <c r="AB234" s="3398" t="s">
        <v>136</v>
      </c>
      <c r="AC234" s="3398" t="s">
        <v>101</v>
      </c>
      <c r="AD234" s="3398" t="s">
        <v>73</v>
      </c>
      <c r="AE234" s="800"/>
      <c r="AF234" s="3398"/>
      <c r="AG234" s="4674"/>
      <c r="AH234" s="4672"/>
      <c r="AI234" s="4672"/>
      <c r="AJ234" s="4673"/>
      <c r="AK234" s="4674"/>
      <c r="AL234" s="579"/>
      <c r="AM234" s="580"/>
      <c r="AN234" s="580"/>
      <c r="AO234" s="581"/>
      <c r="AP234" s="581"/>
      <c r="AQ234" s="582"/>
      <c r="AR234" s="543"/>
      <c r="AS234" s="583"/>
      <c r="AT234" s="4675">
        <f t="shared" si="14"/>
        <v>0</v>
      </c>
      <c r="AU234" s="4675">
        <f t="shared" si="14"/>
        <v>0</v>
      </c>
      <c r="AV234" s="4675">
        <f t="shared" si="14"/>
        <v>0</v>
      </c>
      <c r="AW234" s="4675">
        <f t="shared" si="14"/>
        <v>0</v>
      </c>
      <c r="AX234" s="4675">
        <f t="shared" si="14"/>
        <v>0</v>
      </c>
      <c r="AZ234" s="1528">
        <f t="shared" si="13"/>
        <v>0</v>
      </c>
    </row>
    <row r="235" spans="1:52">
      <c r="A235" s="5552"/>
      <c r="B235" s="3924"/>
      <c r="C235" s="3686"/>
      <c r="D235" s="3924"/>
      <c r="E235" s="789"/>
      <c r="F235" s="3923"/>
      <c r="G235" s="3924"/>
      <c r="H235" s="789"/>
      <c r="I235" s="789"/>
      <c r="J235" s="3686"/>
      <c r="K235" s="5274"/>
      <c r="L235" s="3924"/>
      <c r="M235" s="3924"/>
      <c r="N235" s="3924"/>
      <c r="O235" s="789"/>
      <c r="P235" s="3924"/>
      <c r="Q235" s="3923"/>
      <c r="R235" s="5274"/>
      <c r="S235" s="3924"/>
      <c r="T235" s="789"/>
      <c r="U235" s="789"/>
      <c r="V235" s="789"/>
      <c r="W235" s="3924"/>
      <c r="X235" s="3686"/>
      <c r="Y235" s="3924"/>
      <c r="Z235" s="789"/>
      <c r="AA235" s="3686"/>
      <c r="AB235" s="797" t="s">
        <v>871</v>
      </c>
      <c r="AC235" s="797" t="s">
        <v>101</v>
      </c>
      <c r="AD235" s="797" t="s">
        <v>122</v>
      </c>
      <c r="AE235" s="807"/>
      <c r="AF235" s="797"/>
      <c r="AG235" s="808"/>
      <c r="AH235" s="809"/>
      <c r="AI235" s="809"/>
      <c r="AJ235" s="810"/>
      <c r="AK235" s="811"/>
      <c r="AL235" s="584"/>
      <c r="AM235" s="585"/>
      <c r="AN235" s="586"/>
      <c r="AO235" s="587"/>
      <c r="AP235" s="587"/>
      <c r="AQ235" s="588"/>
      <c r="AR235" s="589"/>
      <c r="AS235" s="590"/>
      <c r="AT235" s="4675">
        <f t="shared" si="14"/>
        <v>0</v>
      </c>
      <c r="AU235" s="4675">
        <f t="shared" si="14"/>
        <v>0</v>
      </c>
      <c r="AV235" s="4675">
        <f t="shared" si="14"/>
        <v>0</v>
      </c>
      <c r="AW235" s="4675">
        <f t="shared" si="14"/>
        <v>0</v>
      </c>
      <c r="AX235" s="4675">
        <f t="shared" si="14"/>
        <v>0</v>
      </c>
      <c r="AZ235" s="1528">
        <f t="shared" si="13"/>
        <v>0</v>
      </c>
    </row>
    <row r="236" spans="1:52" ht="15.75" thickBot="1">
      <c r="A236" s="5555"/>
      <c r="B236" s="5275"/>
      <c r="C236" s="5273"/>
      <c r="D236" s="5275"/>
      <c r="E236" s="5219"/>
      <c r="F236" s="5273"/>
      <c r="G236" s="5275"/>
      <c r="H236" s="5219"/>
      <c r="I236" s="5219"/>
      <c r="J236" s="5273"/>
      <c r="K236" s="5275"/>
      <c r="L236" s="5219"/>
      <c r="M236" s="5219"/>
      <c r="N236" s="5219"/>
      <c r="O236" s="5219"/>
      <c r="P236" s="5219"/>
      <c r="Q236" s="5273"/>
      <c r="R236" s="5275"/>
      <c r="S236" s="5219"/>
      <c r="T236" s="5219"/>
      <c r="U236" s="5219"/>
      <c r="V236" s="5219"/>
      <c r="W236" s="5219"/>
      <c r="X236" s="5222"/>
      <c r="Y236" s="5219"/>
      <c r="Z236" s="5206"/>
      <c r="AA236" s="5273"/>
      <c r="AB236" s="795" t="s">
        <v>636</v>
      </c>
      <c r="AC236" s="795" t="s">
        <v>101</v>
      </c>
      <c r="AD236" s="795" t="s">
        <v>122</v>
      </c>
      <c r="AE236" s="923"/>
      <c r="AF236" s="795"/>
      <c r="AG236" s="812"/>
      <c r="AH236" s="3842"/>
      <c r="AI236" s="3842"/>
      <c r="AJ236" s="3843"/>
      <c r="AK236" s="3844"/>
      <c r="AL236" s="2633"/>
      <c r="AM236" s="2634"/>
      <c r="AN236" s="2634"/>
      <c r="AO236" s="2635"/>
      <c r="AP236" s="2635"/>
      <c r="AQ236" s="2636"/>
      <c r="AR236" s="504"/>
      <c r="AS236" s="2637"/>
      <c r="AT236" s="4675">
        <f t="shared" si="14"/>
        <v>0</v>
      </c>
      <c r="AU236" s="4675">
        <f t="shared" si="14"/>
        <v>0</v>
      </c>
      <c r="AV236" s="4675">
        <f t="shared" si="14"/>
        <v>0</v>
      </c>
      <c r="AW236" s="4675">
        <f t="shared" si="14"/>
        <v>0</v>
      </c>
      <c r="AX236" s="4675">
        <f t="shared" si="14"/>
        <v>0</v>
      </c>
      <c r="AZ236" s="1528">
        <f t="shared" si="13"/>
        <v>0</v>
      </c>
    </row>
    <row r="237" spans="1:52" ht="15.75" customHeight="1">
      <c r="A237" s="5556" t="s">
        <v>56</v>
      </c>
      <c r="B237" s="5276"/>
      <c r="C237" s="29"/>
      <c r="D237" s="5245"/>
      <c r="E237" s="2499"/>
      <c r="F237" s="4019"/>
      <c r="G237" s="5245"/>
      <c r="H237" s="2499"/>
      <c r="I237" s="2499"/>
      <c r="J237" s="4019"/>
      <c r="K237" s="5245"/>
      <c r="L237" s="2499"/>
      <c r="M237" s="2499"/>
      <c r="N237" s="2499"/>
      <c r="O237" s="2499"/>
      <c r="P237" s="2499"/>
      <c r="Q237" s="4019"/>
      <c r="R237" s="5245"/>
      <c r="S237" s="2499"/>
      <c r="T237" s="2499"/>
      <c r="U237" s="2499"/>
      <c r="V237" s="2499"/>
      <c r="W237" s="5191"/>
      <c r="X237" s="4019"/>
      <c r="Y237" s="5087"/>
      <c r="Z237" s="2499"/>
      <c r="AA237" s="4019"/>
      <c r="AB237" s="37" t="s">
        <v>393</v>
      </c>
      <c r="AC237" s="3768" t="s">
        <v>72</v>
      </c>
      <c r="AD237" s="3768" t="s">
        <v>73</v>
      </c>
      <c r="AE237" s="1255"/>
      <c r="AF237" s="1290"/>
      <c r="AG237" s="1271"/>
      <c r="AH237" s="1269"/>
      <c r="AI237" s="1257"/>
      <c r="AJ237" s="1257"/>
      <c r="AK237" s="1270"/>
      <c r="AL237" s="814"/>
      <c r="AM237" s="527"/>
      <c r="AN237" s="527"/>
      <c r="AO237" s="528"/>
      <c r="AP237" s="528"/>
      <c r="AQ237" s="591"/>
      <c r="AR237" s="452"/>
      <c r="AS237" s="592"/>
      <c r="AT237" s="4675">
        <f t="shared" si="14"/>
        <v>0</v>
      </c>
      <c r="AU237" s="4675">
        <f t="shared" si="14"/>
        <v>0</v>
      </c>
      <c r="AV237" s="4675">
        <f t="shared" si="14"/>
        <v>0</v>
      </c>
      <c r="AW237" s="4675">
        <f t="shared" si="14"/>
        <v>0</v>
      </c>
      <c r="AX237" s="4675">
        <f t="shared" si="14"/>
        <v>0</v>
      </c>
      <c r="AZ237" s="1528">
        <f t="shared" si="13"/>
        <v>0</v>
      </c>
    </row>
    <row r="238" spans="1:52" ht="15.75">
      <c r="A238" s="5555"/>
      <c r="B238" s="5245"/>
      <c r="C238" s="4019"/>
      <c r="D238" s="5245"/>
      <c r="E238" s="2499"/>
      <c r="F238" s="4019"/>
      <c r="G238" s="5245"/>
      <c r="H238" s="2499"/>
      <c r="I238" s="2499"/>
      <c r="J238" s="4019"/>
      <c r="K238" s="5245"/>
      <c r="L238" s="2499"/>
      <c r="M238" s="2499"/>
      <c r="N238" s="2499"/>
      <c r="O238" s="2499"/>
      <c r="P238" s="2499"/>
      <c r="Q238" s="4019"/>
      <c r="R238" s="5245"/>
      <c r="S238" s="2499"/>
      <c r="T238" s="2499"/>
      <c r="U238" s="2499"/>
      <c r="V238" s="2499"/>
      <c r="W238" s="2499"/>
      <c r="X238" s="4019"/>
      <c r="Y238" s="5245"/>
      <c r="Z238" s="2499"/>
      <c r="AA238" s="4019"/>
      <c r="AB238" s="131" t="s">
        <v>394</v>
      </c>
      <c r="AC238" s="88" t="s">
        <v>72</v>
      </c>
      <c r="AD238" s="88" t="s">
        <v>73</v>
      </c>
      <c r="AE238" s="1262"/>
      <c r="AF238" s="1252"/>
      <c r="AG238" s="1271"/>
      <c r="AH238" s="1269"/>
      <c r="AI238" s="1257"/>
      <c r="AJ238" s="1257"/>
      <c r="AK238" s="1258"/>
      <c r="AL238" s="814"/>
      <c r="AM238" s="527"/>
      <c r="AN238" s="527"/>
      <c r="AO238" s="528"/>
      <c r="AP238" s="528"/>
      <c r="AQ238" s="591"/>
      <c r="AR238" s="528"/>
      <c r="AS238" s="532"/>
      <c r="AT238" s="4675">
        <f t="shared" si="14"/>
        <v>0</v>
      </c>
      <c r="AU238" s="4675">
        <f t="shared" si="14"/>
        <v>0</v>
      </c>
      <c r="AV238" s="4675">
        <f t="shared" si="14"/>
        <v>0</v>
      </c>
      <c r="AW238" s="4675">
        <f t="shared" si="14"/>
        <v>0</v>
      </c>
      <c r="AX238" s="4675">
        <f t="shared" si="14"/>
        <v>0</v>
      </c>
      <c r="AZ238" s="1528">
        <f t="shared" si="13"/>
        <v>0</v>
      </c>
    </row>
    <row r="239" spans="1:52" ht="15" customHeight="1">
      <c r="A239" s="5555"/>
      <c r="B239" s="5245"/>
      <c r="C239" s="4019"/>
      <c r="D239" s="5245"/>
      <c r="E239" s="2499"/>
      <c r="F239" s="4019"/>
      <c r="G239" s="5245"/>
      <c r="H239" s="2499"/>
      <c r="I239" s="2499"/>
      <c r="J239" s="4019"/>
      <c r="K239" s="5245"/>
      <c r="L239" s="2499"/>
      <c r="M239" s="2499"/>
      <c r="N239" s="2499"/>
      <c r="O239" s="2499"/>
      <c r="P239" s="2499"/>
      <c r="Q239" s="4019"/>
      <c r="R239" s="5245"/>
      <c r="S239" s="2499"/>
      <c r="T239" s="2499"/>
      <c r="U239" s="2499"/>
      <c r="V239" s="2499"/>
      <c r="W239" s="2499"/>
      <c r="X239" s="4019"/>
      <c r="Y239" s="5245"/>
      <c r="Z239" s="2499"/>
      <c r="AA239" s="2499"/>
      <c r="AB239" s="132" t="s">
        <v>395</v>
      </c>
      <c r="AC239" s="89" t="s">
        <v>101</v>
      </c>
      <c r="AD239" s="89" t="s">
        <v>73</v>
      </c>
      <c r="AE239" s="1263"/>
      <c r="AF239" s="1253"/>
      <c r="AG239" s="1267"/>
      <c r="AH239" s="1268"/>
      <c r="AI239" s="1260"/>
      <c r="AJ239" s="1260"/>
      <c r="AK239" s="1261"/>
      <c r="AL239" s="529"/>
      <c r="AM239" s="530"/>
      <c r="AN239" s="530"/>
      <c r="AO239" s="484"/>
      <c r="AP239" s="484"/>
      <c r="AQ239" s="484"/>
      <c r="AR239" s="484"/>
      <c r="AS239" s="531"/>
      <c r="AT239" s="4675">
        <f t="shared" si="14"/>
        <v>0</v>
      </c>
      <c r="AU239" s="4675">
        <f t="shared" si="14"/>
        <v>0</v>
      </c>
      <c r="AV239" s="4675">
        <f t="shared" si="14"/>
        <v>0</v>
      </c>
      <c r="AW239" s="4675">
        <f t="shared" si="14"/>
        <v>0</v>
      </c>
      <c r="AX239" s="4675">
        <f t="shared" si="14"/>
        <v>0</v>
      </c>
      <c r="AZ239" s="1528">
        <f t="shared" si="13"/>
        <v>0</v>
      </c>
    </row>
    <row r="240" spans="1:52" ht="15.75">
      <c r="A240" s="5555"/>
      <c r="B240" s="5245"/>
      <c r="C240" s="4019"/>
      <c r="D240" s="5245"/>
      <c r="E240" s="2499"/>
      <c r="F240" s="4019"/>
      <c r="G240" s="5245"/>
      <c r="H240" s="2499"/>
      <c r="I240" s="2499"/>
      <c r="J240" s="4019"/>
      <c r="K240" s="5245"/>
      <c r="L240" s="2499"/>
      <c r="M240" s="2499"/>
      <c r="N240" s="2499"/>
      <c r="O240" s="2499"/>
      <c r="P240" s="2499"/>
      <c r="Q240" s="4019"/>
      <c r="R240" s="5245"/>
      <c r="S240" s="2499"/>
      <c r="T240" s="2499"/>
      <c r="U240" s="2499"/>
      <c r="V240" s="2499"/>
      <c r="W240" s="2499"/>
      <c r="X240" s="4019"/>
      <c r="Y240" s="5245"/>
      <c r="Z240" s="2499"/>
      <c r="AA240" s="2499"/>
      <c r="AB240" s="134" t="s">
        <v>118</v>
      </c>
      <c r="AC240" s="89" t="s">
        <v>101</v>
      </c>
      <c r="AD240" s="89" t="s">
        <v>73</v>
      </c>
      <c r="AE240" s="1263"/>
      <c r="AF240" s="1253"/>
      <c r="AG240" s="1267"/>
      <c r="AH240" s="1259"/>
      <c r="AI240" s="1260"/>
      <c r="AJ240" s="1260"/>
      <c r="AK240" s="1267"/>
      <c r="AL240" s="593"/>
      <c r="AM240" s="530"/>
      <c r="AN240" s="530"/>
      <c r="AO240" s="484"/>
      <c r="AP240" s="484"/>
      <c r="AQ240" s="484"/>
      <c r="AR240" s="484"/>
      <c r="AS240" s="594"/>
      <c r="AT240" s="4675">
        <f t="shared" si="14"/>
        <v>0</v>
      </c>
      <c r="AU240" s="4675">
        <f t="shared" si="14"/>
        <v>0</v>
      </c>
      <c r="AV240" s="4675">
        <f t="shared" si="14"/>
        <v>0</v>
      </c>
      <c r="AW240" s="4675">
        <f t="shared" si="14"/>
        <v>0</v>
      </c>
      <c r="AX240" s="4675">
        <f t="shared" si="14"/>
        <v>0</v>
      </c>
      <c r="AZ240" s="1528">
        <f t="shared" si="13"/>
        <v>0</v>
      </c>
    </row>
    <row r="241" spans="1:52" ht="15.75">
      <c r="A241" s="5555"/>
      <c r="B241" s="5245"/>
      <c r="C241" s="4018"/>
      <c r="D241" s="5250"/>
      <c r="E241" s="4729"/>
      <c r="F241" s="4018"/>
      <c r="G241" s="5250"/>
      <c r="H241" s="4729"/>
      <c r="I241" s="4729"/>
      <c r="J241" s="4018"/>
      <c r="K241" s="5245"/>
      <c r="L241" s="2499"/>
      <c r="M241" s="2499"/>
      <c r="N241" s="2499"/>
      <c r="O241" s="2499"/>
      <c r="P241" s="2499"/>
      <c r="Q241" s="4019"/>
      <c r="R241" s="2499"/>
      <c r="S241" s="2499"/>
      <c r="T241" s="2499"/>
      <c r="U241" s="2499"/>
      <c r="V241" s="2499"/>
      <c r="W241" s="2499"/>
      <c r="X241" s="4019"/>
      <c r="Y241" s="5245"/>
      <c r="Z241" s="2499"/>
      <c r="AA241" s="359"/>
      <c r="AB241" s="135" t="s">
        <v>138</v>
      </c>
      <c r="AC241" s="90" t="s">
        <v>101</v>
      </c>
      <c r="AD241" s="90" t="s">
        <v>73</v>
      </c>
      <c r="AE241" s="1264"/>
      <c r="AF241" s="1254"/>
      <c r="AG241" s="1272"/>
      <c r="AH241" s="1273"/>
      <c r="AI241" s="1274"/>
      <c r="AJ241" s="1274"/>
      <c r="AK241" s="1272"/>
      <c r="AL241" s="741"/>
      <c r="AM241" s="742"/>
      <c r="AN241" s="742"/>
      <c r="AO241" s="743"/>
      <c r="AP241" s="743"/>
      <c r="AQ241" s="743"/>
      <c r="AR241" s="743"/>
      <c r="AS241" s="744"/>
      <c r="AT241" s="4675">
        <f t="shared" si="14"/>
        <v>0</v>
      </c>
      <c r="AU241" s="4675">
        <f t="shared" si="14"/>
        <v>0</v>
      </c>
      <c r="AV241" s="4675">
        <f t="shared" si="14"/>
        <v>0</v>
      </c>
      <c r="AW241" s="4675">
        <f t="shared" si="14"/>
        <v>0</v>
      </c>
      <c r="AX241" s="4675">
        <f t="shared" si="14"/>
        <v>0</v>
      </c>
      <c r="AZ241" s="1528">
        <f t="shared" si="13"/>
        <v>0</v>
      </c>
    </row>
    <row r="242" spans="1:52" ht="15.75">
      <c r="A242" s="5555"/>
      <c r="B242" s="5245"/>
      <c r="C242" s="4018"/>
      <c r="D242" s="5250"/>
      <c r="E242" s="4729"/>
      <c r="F242" s="4018"/>
      <c r="G242" s="5250"/>
      <c r="H242" s="4729"/>
      <c r="I242" s="4729"/>
      <c r="J242" s="4018"/>
      <c r="K242" s="5245"/>
      <c r="L242" s="2499"/>
      <c r="M242" s="2499"/>
      <c r="N242" s="2499"/>
      <c r="O242" s="2499"/>
      <c r="P242" s="2499"/>
      <c r="Q242" s="4019"/>
      <c r="R242" s="2499"/>
      <c r="S242" s="2499"/>
      <c r="T242" s="2499"/>
      <c r="U242" s="2499"/>
      <c r="V242" s="2499"/>
      <c r="W242" s="2499"/>
      <c r="X242" s="4019"/>
      <c r="Y242" s="5245"/>
      <c r="Z242" s="2499"/>
      <c r="AA242" s="359"/>
      <c r="AB242" s="136" t="s">
        <v>120</v>
      </c>
      <c r="AC242" s="88" t="s">
        <v>101</v>
      </c>
      <c r="AD242" s="88" t="s">
        <v>73</v>
      </c>
      <c r="AE242" s="1262"/>
      <c r="AF242" s="1252"/>
      <c r="AG242" s="1271"/>
      <c r="AH242" s="1256"/>
      <c r="AI242" s="1257"/>
      <c r="AJ242" s="1257"/>
      <c r="AK242" s="1271"/>
      <c r="AL242" s="616"/>
      <c r="AM242" s="617"/>
      <c r="AN242" s="617"/>
      <c r="AO242" s="618"/>
      <c r="AP242" s="618"/>
      <c r="AQ242" s="618"/>
      <c r="AR242" s="618"/>
      <c r="AS242" s="745"/>
      <c r="AT242" s="4675">
        <f t="shared" si="14"/>
        <v>0</v>
      </c>
      <c r="AU242" s="4675">
        <f t="shared" si="14"/>
        <v>0</v>
      </c>
      <c r="AV242" s="4675">
        <f t="shared" si="14"/>
        <v>0</v>
      </c>
      <c r="AW242" s="4675">
        <f t="shared" si="14"/>
        <v>0</v>
      </c>
      <c r="AX242" s="4675">
        <f t="shared" si="14"/>
        <v>0</v>
      </c>
      <c r="AZ242" s="1528">
        <f t="shared" si="13"/>
        <v>0</v>
      </c>
    </row>
    <row r="243" spans="1:52" ht="15" customHeight="1">
      <c r="A243" s="5555"/>
      <c r="B243" s="5245"/>
      <c r="C243" s="4018"/>
      <c r="D243" s="5250"/>
      <c r="E243" s="4729"/>
      <c r="F243" s="4018"/>
      <c r="G243" s="5250"/>
      <c r="H243" s="4729"/>
      <c r="I243" s="4729"/>
      <c r="J243" s="4018"/>
      <c r="K243" s="5245"/>
      <c r="L243" s="2499"/>
      <c r="M243" s="2499"/>
      <c r="N243" s="2499"/>
      <c r="O243" s="2499"/>
      <c r="P243" s="2499"/>
      <c r="Q243" s="4019"/>
      <c r="R243" s="2499"/>
      <c r="S243" s="2499"/>
      <c r="T243" s="2499"/>
      <c r="U243" s="2499"/>
      <c r="V243" s="2499"/>
      <c r="W243" s="2499"/>
      <c r="X243" s="4019"/>
      <c r="Y243" s="5245"/>
      <c r="Z243" s="2499"/>
      <c r="AA243" s="359"/>
      <c r="AB243" s="136" t="s">
        <v>116</v>
      </c>
      <c r="AC243" s="88" t="s">
        <v>101</v>
      </c>
      <c r="AD243" s="88" t="s">
        <v>73</v>
      </c>
      <c r="AE243" s="1262"/>
      <c r="AF243" s="1252"/>
      <c r="AG243" s="5357"/>
      <c r="AH243" s="5355"/>
      <c r="AI243" s="1310"/>
      <c r="AJ243" s="1310"/>
      <c r="AK243" s="1311"/>
      <c r="AL243" s="527"/>
      <c r="AM243" s="527"/>
      <c r="AN243" s="527"/>
      <c r="AO243" s="528"/>
      <c r="AP243" s="591"/>
      <c r="AQ243" s="528"/>
      <c r="AR243" s="528"/>
      <c r="AS243" s="595"/>
      <c r="AT243" s="4675">
        <f t="shared" si="14"/>
        <v>0</v>
      </c>
      <c r="AU243" s="4675">
        <f t="shared" si="14"/>
        <v>0</v>
      </c>
      <c r="AV243" s="4675">
        <f t="shared" si="14"/>
        <v>0</v>
      </c>
      <c r="AW243" s="4675">
        <f t="shared" si="14"/>
        <v>0</v>
      </c>
      <c r="AX243" s="4675">
        <f t="shared" si="14"/>
        <v>0</v>
      </c>
      <c r="AZ243" s="1528">
        <f t="shared" si="13"/>
        <v>0</v>
      </c>
    </row>
    <row r="244" spans="1:52" ht="15.75">
      <c r="A244" s="5555"/>
      <c r="B244" s="5245"/>
      <c r="C244" s="4018"/>
      <c r="D244" s="5250"/>
      <c r="E244" s="4729"/>
      <c r="F244" s="4018"/>
      <c r="G244" s="5250"/>
      <c r="H244" s="4729"/>
      <c r="I244" s="4729"/>
      <c r="J244" s="4018"/>
      <c r="K244" s="5245"/>
      <c r="L244" s="2499"/>
      <c r="M244" s="2499"/>
      <c r="N244" s="2499"/>
      <c r="O244" s="2499"/>
      <c r="P244" s="2499"/>
      <c r="Q244" s="4019"/>
      <c r="R244" s="2499"/>
      <c r="S244" s="2499"/>
      <c r="T244" s="2499"/>
      <c r="U244" s="2499"/>
      <c r="V244" s="2499"/>
      <c r="W244" s="2499"/>
      <c r="X244" s="4019"/>
      <c r="Y244" s="5245"/>
      <c r="Z244" s="2499"/>
      <c r="AA244" s="4019"/>
      <c r="AB244" s="5353" t="s">
        <v>855</v>
      </c>
      <c r="AC244" s="5354" t="s">
        <v>101</v>
      </c>
      <c r="AD244" s="5363" t="s">
        <v>73</v>
      </c>
      <c r="AE244" s="5356"/>
      <c r="AF244" s="5360"/>
      <c r="AG244" s="5359"/>
      <c r="AH244" s="5356"/>
      <c r="AI244" s="1301"/>
      <c r="AJ244" s="1301"/>
      <c r="AK244" s="1309"/>
      <c r="AL244" s="596"/>
      <c r="AM244" s="596"/>
      <c r="AN244" s="596"/>
      <c r="AO244" s="515"/>
      <c r="AP244" s="515"/>
      <c r="AQ244" s="515"/>
      <c r="AR244" s="515"/>
      <c r="AS244" s="597"/>
      <c r="AT244" s="4675">
        <f t="shared" si="14"/>
        <v>0</v>
      </c>
      <c r="AU244" s="4675">
        <f t="shared" si="14"/>
        <v>0</v>
      </c>
      <c r="AV244" s="4675">
        <f t="shared" si="14"/>
        <v>0</v>
      </c>
      <c r="AW244" s="4675">
        <f t="shared" si="14"/>
        <v>0</v>
      </c>
      <c r="AX244" s="4675">
        <f t="shared" si="14"/>
        <v>0</v>
      </c>
      <c r="AZ244" s="1528">
        <f t="shared" si="13"/>
        <v>0</v>
      </c>
    </row>
    <row r="245" spans="1:52" ht="15.75">
      <c r="A245" s="5555"/>
      <c r="B245" s="5245"/>
      <c r="C245" s="4018"/>
      <c r="D245" s="5250"/>
      <c r="E245" s="4729"/>
      <c r="F245" s="4018"/>
      <c r="G245" s="5250"/>
      <c r="H245" s="4729"/>
      <c r="I245" s="4729"/>
      <c r="J245" s="4018"/>
      <c r="K245" s="5245"/>
      <c r="L245" s="2499"/>
      <c r="M245" s="2499"/>
      <c r="N245" s="2499"/>
      <c r="O245" s="2499"/>
      <c r="P245" s="2499"/>
      <c r="Q245" s="4019"/>
      <c r="R245" s="2499"/>
      <c r="S245" s="2499"/>
      <c r="T245" s="2499"/>
      <c r="U245" s="2499"/>
      <c r="V245" s="2499"/>
      <c r="W245" s="2499"/>
      <c r="X245" s="4019"/>
      <c r="Y245" s="5245"/>
      <c r="Z245" s="2499"/>
      <c r="AA245" s="4019"/>
      <c r="AB245" s="5346" t="s">
        <v>850</v>
      </c>
      <c r="AC245" s="5345" t="s">
        <v>101</v>
      </c>
      <c r="AD245" s="5364" t="s">
        <v>73</v>
      </c>
      <c r="AE245" s="5356"/>
      <c r="AF245" s="5358"/>
      <c r="AG245" s="5359"/>
      <c r="AH245" s="5356"/>
      <c r="AI245" s="1301"/>
      <c r="AJ245" s="1301"/>
      <c r="AK245" s="1309"/>
      <c r="AL245" s="530"/>
      <c r="AM245" s="530"/>
      <c r="AN245" s="530"/>
      <c r="AO245" s="484"/>
      <c r="AP245" s="484"/>
      <c r="AQ245" s="484"/>
      <c r="AR245" s="484"/>
      <c r="AS245" s="531"/>
      <c r="AT245" s="4675">
        <f t="shared" si="14"/>
        <v>0</v>
      </c>
      <c r="AU245" s="4675">
        <f t="shared" si="14"/>
        <v>0</v>
      </c>
      <c r="AV245" s="4675">
        <f t="shared" si="14"/>
        <v>0</v>
      </c>
      <c r="AW245" s="4675">
        <f t="shared" si="14"/>
        <v>0</v>
      </c>
      <c r="AX245" s="4675">
        <f t="shared" si="14"/>
        <v>0</v>
      </c>
      <c r="AZ245" s="1528">
        <f t="shared" si="13"/>
        <v>0</v>
      </c>
    </row>
    <row r="246" spans="1:52" ht="15.75">
      <c r="A246" s="5555"/>
      <c r="B246" s="5245"/>
      <c r="C246" s="4018"/>
      <c r="D246" s="5250"/>
      <c r="E246" s="4729"/>
      <c r="F246" s="4018"/>
      <c r="G246" s="5250"/>
      <c r="H246" s="4729"/>
      <c r="I246" s="4729"/>
      <c r="J246" s="4018"/>
      <c r="K246" s="5250"/>
      <c r="L246" s="4729"/>
      <c r="M246" s="4729"/>
      <c r="N246" s="4729"/>
      <c r="O246" s="4729"/>
      <c r="P246" s="4729"/>
      <c r="Q246" s="4018"/>
      <c r="R246" s="359"/>
      <c r="S246" s="2591"/>
      <c r="T246" s="359"/>
      <c r="U246" s="4729"/>
      <c r="V246" s="2591"/>
      <c r="W246" s="359"/>
      <c r="X246" s="4018"/>
      <c r="Y246" s="359"/>
      <c r="Z246" s="4729"/>
      <c r="AA246" s="4729"/>
      <c r="AB246" s="137" t="s">
        <v>115</v>
      </c>
      <c r="AC246" s="89" t="s">
        <v>101</v>
      </c>
      <c r="AD246" s="5365" t="s">
        <v>73</v>
      </c>
      <c r="AE246" s="5362"/>
      <c r="AF246" s="5358"/>
      <c r="AG246" s="5359"/>
      <c r="AH246" s="5356"/>
      <c r="AI246" s="1260"/>
      <c r="AJ246" s="1301"/>
      <c r="AK246" s="1309"/>
      <c r="AL246" s="530"/>
      <c r="AM246" s="530"/>
      <c r="AN246" s="530"/>
      <c r="AO246" s="484"/>
      <c r="AP246" s="484"/>
      <c r="AQ246" s="484"/>
      <c r="AR246" s="484"/>
      <c r="AS246" s="531"/>
      <c r="AT246" s="4675">
        <f t="shared" si="14"/>
        <v>0</v>
      </c>
      <c r="AU246" s="4675">
        <f t="shared" si="14"/>
        <v>0</v>
      </c>
      <c r="AV246" s="4675">
        <f t="shared" si="14"/>
        <v>0</v>
      </c>
      <c r="AW246" s="4675">
        <f t="shared" si="14"/>
        <v>0</v>
      </c>
      <c r="AX246" s="4675">
        <f t="shared" si="14"/>
        <v>0</v>
      </c>
      <c r="AZ246" s="1528">
        <f t="shared" si="13"/>
        <v>0</v>
      </c>
    </row>
    <row r="247" spans="1:52" ht="15.75">
      <c r="A247" s="5552"/>
      <c r="B247" s="4729"/>
      <c r="C247" s="4018"/>
      <c r="D247" s="5250"/>
      <c r="E247" s="4729"/>
      <c r="F247" s="4018"/>
      <c r="G247" s="5250"/>
      <c r="H247" s="4729"/>
      <c r="I247" s="4729"/>
      <c r="J247" s="4018"/>
      <c r="K247" s="5250"/>
      <c r="L247" s="4729"/>
      <c r="M247" s="4729"/>
      <c r="N247" s="4729"/>
      <c r="O247" s="4729"/>
      <c r="P247" s="4729"/>
      <c r="Q247" s="4018"/>
      <c r="R247" s="359"/>
      <c r="S247" s="4729"/>
      <c r="T247" s="2591"/>
      <c r="U247" s="2591"/>
      <c r="V247" s="359"/>
      <c r="W247" s="4729"/>
      <c r="X247" s="4018"/>
      <c r="Y247" s="359"/>
      <c r="Z247" s="4729"/>
      <c r="AA247" s="4729"/>
      <c r="AB247" s="134" t="s">
        <v>114</v>
      </c>
      <c r="AC247" s="89" t="s">
        <v>101</v>
      </c>
      <c r="AD247" s="5365" t="s">
        <v>73</v>
      </c>
      <c r="AE247" s="5362"/>
      <c r="AF247" s="5361"/>
      <c r="AG247" s="5359"/>
      <c r="AH247" s="5356"/>
      <c r="AI247" s="1260"/>
      <c r="AJ247" s="5349"/>
      <c r="AK247" s="5347"/>
      <c r="AL247" s="530"/>
      <c r="AM247" s="530"/>
      <c r="AN247" s="530"/>
      <c r="AO247" s="484"/>
      <c r="AP247" s="484"/>
      <c r="AQ247" s="484"/>
      <c r="AR247" s="484"/>
      <c r="AS247" s="531"/>
      <c r="AT247" s="4675">
        <f t="shared" si="14"/>
        <v>0</v>
      </c>
      <c r="AU247" s="4675">
        <f t="shared" si="14"/>
        <v>0</v>
      </c>
      <c r="AV247" s="4675">
        <f t="shared" si="14"/>
        <v>0</v>
      </c>
      <c r="AW247" s="4675">
        <f t="shared" si="14"/>
        <v>0</v>
      </c>
      <c r="AX247" s="4675">
        <f t="shared" si="14"/>
        <v>0</v>
      </c>
      <c r="AZ247" s="1528">
        <f t="shared" si="13"/>
        <v>0</v>
      </c>
    </row>
    <row r="248" spans="1:52" ht="15" customHeight="1">
      <c r="A248" s="5552"/>
      <c r="B248" s="4729"/>
      <c r="C248" s="4018"/>
      <c r="D248" s="5250"/>
      <c r="E248" s="4729"/>
      <c r="F248" s="4018"/>
      <c r="G248" s="5250"/>
      <c r="H248" s="4729"/>
      <c r="I248" s="4729"/>
      <c r="J248" s="4018"/>
      <c r="K248" s="5250"/>
      <c r="L248" s="4729"/>
      <c r="M248" s="4729"/>
      <c r="N248" s="4729"/>
      <c r="O248" s="4729"/>
      <c r="P248" s="4729"/>
      <c r="Q248" s="4018"/>
      <c r="R248" s="359"/>
      <c r="S248" s="4729"/>
      <c r="T248" s="2591"/>
      <c r="U248" s="2591"/>
      <c r="V248" s="359"/>
      <c r="W248" s="4729"/>
      <c r="X248" s="4018"/>
      <c r="Y248" s="359"/>
      <c r="Z248" s="4729"/>
      <c r="AA248" s="4729"/>
      <c r="AB248" s="134" t="s">
        <v>117</v>
      </c>
      <c r="AC248" s="89" t="s">
        <v>101</v>
      </c>
      <c r="AD248" s="89" t="s">
        <v>73</v>
      </c>
      <c r="AE248" s="1263"/>
      <c r="AF248" s="1253"/>
      <c r="AG248" s="5358"/>
      <c r="AH248" s="5356"/>
      <c r="AI248" s="1260"/>
      <c r="AJ248" s="5350"/>
      <c r="AK248" s="5347"/>
      <c r="AL248" s="530"/>
      <c r="AM248" s="530"/>
      <c r="AN248" s="530"/>
      <c r="AO248" s="484"/>
      <c r="AP248" s="484"/>
      <c r="AQ248" s="484"/>
      <c r="AR248" s="484"/>
      <c r="AS248" s="531"/>
      <c r="AT248" s="4675">
        <f t="shared" ref="AT248:AX279" si="15">M248+T248</f>
        <v>0</v>
      </c>
      <c r="AU248" s="4675">
        <f t="shared" si="15"/>
        <v>0</v>
      </c>
      <c r="AV248" s="4675">
        <f t="shared" si="15"/>
        <v>0</v>
      </c>
      <c r="AW248" s="4675">
        <f t="shared" si="15"/>
        <v>0</v>
      </c>
      <c r="AX248" s="4675">
        <f t="shared" si="15"/>
        <v>0</v>
      </c>
      <c r="AZ248" s="1528">
        <f t="shared" si="13"/>
        <v>0</v>
      </c>
    </row>
    <row r="249" spans="1:52" ht="15.75">
      <c r="A249" s="5552"/>
      <c r="B249" s="4729"/>
      <c r="C249" s="4018"/>
      <c r="D249" s="5250"/>
      <c r="E249" s="4729"/>
      <c r="F249" s="4018"/>
      <c r="G249" s="5250"/>
      <c r="H249" s="4729"/>
      <c r="I249" s="4729"/>
      <c r="J249" s="4018"/>
      <c r="K249" s="5250"/>
      <c r="L249" s="4729"/>
      <c r="M249" s="4729"/>
      <c r="N249" s="4729"/>
      <c r="O249" s="4729"/>
      <c r="P249" s="4729"/>
      <c r="Q249" s="4018"/>
      <c r="R249" s="359"/>
      <c r="S249" s="4729"/>
      <c r="T249" s="2591"/>
      <c r="U249" s="2591"/>
      <c r="V249" s="359"/>
      <c r="W249" s="4729"/>
      <c r="X249" s="4018"/>
      <c r="Y249" s="359"/>
      <c r="Z249" s="4729"/>
      <c r="AA249" s="4729"/>
      <c r="AB249" s="134" t="s">
        <v>244</v>
      </c>
      <c r="AC249" s="89" t="s">
        <v>101</v>
      </c>
      <c r="AD249" s="89" t="s">
        <v>73</v>
      </c>
      <c r="AE249" s="1263"/>
      <c r="AF249" s="1253"/>
      <c r="AG249" s="5359"/>
      <c r="AH249" s="5356"/>
      <c r="AI249" s="1260"/>
      <c r="AJ249" s="5351"/>
      <c r="AK249" s="5347"/>
      <c r="AL249" s="529"/>
      <c r="AM249" s="530"/>
      <c r="AN249" s="530"/>
      <c r="AO249" s="484"/>
      <c r="AP249" s="484"/>
      <c r="AQ249" s="484"/>
      <c r="AR249" s="484"/>
      <c r="AS249" s="531"/>
      <c r="AT249" s="4675">
        <f t="shared" si="15"/>
        <v>0</v>
      </c>
      <c r="AU249" s="4675">
        <f t="shared" si="15"/>
        <v>0</v>
      </c>
      <c r="AV249" s="4675">
        <f t="shared" si="15"/>
        <v>0</v>
      </c>
      <c r="AW249" s="4675">
        <f t="shared" si="15"/>
        <v>0</v>
      </c>
      <c r="AX249" s="4675">
        <f t="shared" si="15"/>
        <v>0</v>
      </c>
      <c r="AZ249" s="1528">
        <f t="shared" si="13"/>
        <v>0</v>
      </c>
    </row>
    <row r="250" spans="1:52" ht="15.75">
      <c r="A250" s="5552"/>
      <c r="B250" s="4729"/>
      <c r="C250" s="4018"/>
      <c r="D250" s="5250"/>
      <c r="E250" s="4729"/>
      <c r="F250" s="4018"/>
      <c r="G250" s="5250"/>
      <c r="H250" s="4729"/>
      <c r="I250" s="4729"/>
      <c r="J250" s="4018"/>
      <c r="K250" s="5250"/>
      <c r="L250" s="4729"/>
      <c r="M250" s="4729"/>
      <c r="N250" s="4729"/>
      <c r="O250" s="4729"/>
      <c r="P250" s="4729"/>
      <c r="Q250" s="4018"/>
      <c r="R250" s="359"/>
      <c r="S250" s="4729"/>
      <c r="T250" s="4729"/>
      <c r="U250" s="4729"/>
      <c r="V250" s="2591"/>
      <c r="W250" s="2591"/>
      <c r="X250" s="4019"/>
      <c r="Y250" s="359"/>
      <c r="Z250" s="4729"/>
      <c r="AA250" s="4729"/>
      <c r="AB250" s="136" t="s">
        <v>403</v>
      </c>
      <c r="AC250" s="88" t="s">
        <v>101</v>
      </c>
      <c r="AD250" s="88" t="s">
        <v>73</v>
      </c>
      <c r="AE250" s="1262"/>
      <c r="AF250" s="1252"/>
      <c r="AG250" s="5357"/>
      <c r="AH250" s="5355"/>
      <c r="AI250" s="1257"/>
      <c r="AJ250" s="5352"/>
      <c r="AK250" s="5348"/>
      <c r="AL250" s="814"/>
      <c r="AM250" s="527"/>
      <c r="AN250" s="527"/>
      <c r="AO250" s="528"/>
      <c r="AP250" s="528"/>
      <c r="AQ250" s="528"/>
      <c r="AR250" s="528"/>
      <c r="AS250" s="532"/>
      <c r="AT250" s="4675">
        <f t="shared" si="15"/>
        <v>0</v>
      </c>
      <c r="AU250" s="4675">
        <f t="shared" si="15"/>
        <v>0</v>
      </c>
      <c r="AV250" s="4675">
        <f t="shared" si="15"/>
        <v>0</v>
      </c>
      <c r="AW250" s="4675">
        <f t="shared" si="15"/>
        <v>0</v>
      </c>
      <c r="AX250" s="4675">
        <f t="shared" si="15"/>
        <v>0</v>
      </c>
      <c r="AZ250" s="1528">
        <f t="shared" si="13"/>
        <v>0</v>
      </c>
    </row>
    <row r="251" spans="1:52" ht="15" customHeight="1" thickBot="1">
      <c r="A251" s="5557"/>
      <c r="B251" s="4459"/>
      <c r="C251" s="5247"/>
      <c r="D251" s="5251"/>
      <c r="E251" s="4459"/>
      <c r="F251" s="5247"/>
      <c r="G251" s="5251"/>
      <c r="H251" s="4459"/>
      <c r="I251" s="4459"/>
      <c r="J251" s="5247"/>
      <c r="K251" s="5251"/>
      <c r="L251" s="4459"/>
      <c r="M251" s="4459"/>
      <c r="N251" s="4459"/>
      <c r="O251" s="4459"/>
      <c r="P251" s="4459"/>
      <c r="Q251" s="5247"/>
      <c r="R251" s="5252"/>
      <c r="S251" s="4459"/>
      <c r="T251" s="4459"/>
      <c r="U251" s="4459"/>
      <c r="V251" s="5248"/>
      <c r="W251" s="5248"/>
      <c r="X251" s="5253"/>
      <c r="Y251" s="5252"/>
      <c r="Z251" s="4459"/>
      <c r="AA251" s="5247"/>
      <c r="AB251" s="138" t="s">
        <v>113</v>
      </c>
      <c r="AC251" s="139" t="s">
        <v>101</v>
      </c>
      <c r="AD251" s="139" t="s">
        <v>73</v>
      </c>
      <c r="AE251" s="1266"/>
      <c r="AF251" s="1265"/>
      <c r="AG251" s="1275"/>
      <c r="AH251" s="1276"/>
      <c r="AI251" s="1277"/>
      <c r="AJ251" s="1278"/>
      <c r="AK251" s="1279"/>
      <c r="AL251" s="537"/>
      <c r="AM251" s="538"/>
      <c r="AN251" s="538"/>
      <c r="AO251" s="539"/>
      <c r="AP251" s="539"/>
      <c r="AQ251" s="539"/>
      <c r="AR251" s="539"/>
      <c r="AS251" s="598"/>
      <c r="AT251" s="4675">
        <f t="shared" si="15"/>
        <v>0</v>
      </c>
      <c r="AU251" s="4675">
        <f t="shared" si="15"/>
        <v>0</v>
      </c>
      <c r="AV251" s="4675">
        <f t="shared" si="15"/>
        <v>0</v>
      </c>
      <c r="AW251" s="4675">
        <f t="shared" si="15"/>
        <v>0</v>
      </c>
      <c r="AX251" s="4675">
        <f t="shared" si="15"/>
        <v>0</v>
      </c>
      <c r="AZ251" s="1528">
        <f t="shared" si="13"/>
        <v>0</v>
      </c>
    </row>
    <row r="252" spans="1:52" ht="15.75" customHeight="1">
      <c r="A252" s="5551" t="s">
        <v>57</v>
      </c>
      <c r="B252" s="5277"/>
      <c r="C252" s="5277"/>
      <c r="D252" s="82"/>
      <c r="E252" s="82"/>
      <c r="F252" s="82"/>
      <c r="G252" s="82"/>
      <c r="H252" s="82"/>
      <c r="I252" s="82"/>
      <c r="J252" s="5244"/>
      <c r="K252" s="5280"/>
      <c r="L252" s="82"/>
      <c r="M252" s="82"/>
      <c r="N252" s="82"/>
      <c r="O252" s="82"/>
      <c r="P252" s="82"/>
      <c r="Q252" s="5244"/>
      <c r="R252" s="5280"/>
      <c r="S252" s="82"/>
      <c r="T252" s="82"/>
      <c r="U252" s="82"/>
      <c r="V252" s="82"/>
      <c r="W252" s="82"/>
      <c r="X252" s="5244"/>
      <c r="Y252" s="5280"/>
      <c r="Z252" s="82"/>
      <c r="AA252" s="82"/>
      <c r="AB252" s="4831" t="s">
        <v>123</v>
      </c>
      <c r="AC252" s="1531" t="s">
        <v>72</v>
      </c>
      <c r="AD252" s="1531" t="s">
        <v>73</v>
      </c>
      <c r="AE252" s="1541"/>
      <c r="AF252" s="1531"/>
      <c r="AG252" s="1579"/>
      <c r="AH252" s="1532"/>
      <c r="AI252" s="1532"/>
      <c r="AJ252" s="1578"/>
      <c r="AK252" s="1533"/>
      <c r="AL252" s="540"/>
      <c r="AM252" s="540"/>
      <c r="AN252" s="541"/>
      <c r="AO252" s="542"/>
      <c r="AP252" s="542"/>
      <c r="AQ252" s="542"/>
      <c r="AR252" s="599"/>
      <c r="AS252" s="600"/>
      <c r="AT252" s="4675">
        <f t="shared" si="15"/>
        <v>0</v>
      </c>
      <c r="AU252" s="4675">
        <f t="shared" si="15"/>
        <v>0</v>
      </c>
      <c r="AV252" s="4675">
        <f t="shared" si="15"/>
        <v>0</v>
      </c>
      <c r="AW252" s="4675">
        <f t="shared" si="15"/>
        <v>0</v>
      </c>
      <c r="AX252" s="4675">
        <f t="shared" si="15"/>
        <v>0</v>
      </c>
      <c r="AZ252" s="1528">
        <f t="shared" si="13"/>
        <v>0</v>
      </c>
    </row>
    <row r="253" spans="1:52" ht="15.75">
      <c r="A253" s="5552"/>
      <c r="B253" s="2591"/>
      <c r="C253" s="2591"/>
      <c r="D253" s="2591"/>
      <c r="E253" s="2591"/>
      <c r="F253" s="2591"/>
      <c r="G253" s="2591"/>
      <c r="H253" s="2591"/>
      <c r="I253" s="2591"/>
      <c r="J253" s="4018"/>
      <c r="K253" s="2499"/>
      <c r="L253" s="2591"/>
      <c r="M253" s="2591"/>
      <c r="N253" s="2591"/>
      <c r="O253" s="2591"/>
      <c r="P253" s="2591"/>
      <c r="Q253" s="4018"/>
      <c r="R253" s="2499"/>
      <c r="S253" s="2591"/>
      <c r="T253" s="2591"/>
      <c r="U253" s="2591"/>
      <c r="V253" s="2591"/>
      <c r="W253" s="2591"/>
      <c r="X253" s="4018"/>
      <c r="Y253" s="2499"/>
      <c r="Z253" s="2591"/>
      <c r="AA253" s="2591"/>
      <c r="AB253" s="4821" t="s">
        <v>379</v>
      </c>
      <c r="AC253" s="1529" t="s">
        <v>72</v>
      </c>
      <c r="AD253" s="1529" t="s">
        <v>122</v>
      </c>
      <c r="AE253" s="1542"/>
      <c r="AF253" s="1529"/>
      <c r="AG253" s="1577"/>
      <c r="AH253" s="1530"/>
      <c r="AI253" s="1530"/>
      <c r="AJ253" s="1580"/>
      <c r="AK253" s="1535"/>
      <c r="AL253" s="561"/>
      <c r="AM253" s="561"/>
      <c r="AN253" s="517"/>
      <c r="AO253" s="562"/>
      <c r="AP253" s="562"/>
      <c r="AQ253" s="562"/>
      <c r="AR253" s="573"/>
      <c r="AS253" s="601"/>
      <c r="AT253" s="4675">
        <f t="shared" si="15"/>
        <v>0</v>
      </c>
      <c r="AU253" s="4675">
        <f t="shared" si="15"/>
        <v>0</v>
      </c>
      <c r="AV253" s="4675">
        <f t="shared" si="15"/>
        <v>0</v>
      </c>
      <c r="AW253" s="4675">
        <f t="shared" si="15"/>
        <v>0</v>
      </c>
      <c r="AX253" s="4675">
        <f t="shared" si="15"/>
        <v>0</v>
      </c>
      <c r="AZ253" s="1528">
        <f t="shared" si="13"/>
        <v>0</v>
      </c>
    </row>
    <row r="254" spans="1:52" ht="15" customHeight="1">
      <c r="A254" s="5552"/>
      <c r="B254" s="2591"/>
      <c r="C254" s="2591"/>
      <c r="D254" s="2591"/>
      <c r="E254" s="2591"/>
      <c r="F254" s="2591"/>
      <c r="G254" s="2591"/>
      <c r="H254" s="2591"/>
      <c r="I254" s="2591"/>
      <c r="J254" s="4018"/>
      <c r="K254" s="2499"/>
      <c r="L254" s="2591"/>
      <c r="M254" s="2591"/>
      <c r="N254" s="2591"/>
      <c r="O254" s="2591"/>
      <c r="P254" s="2591"/>
      <c r="Q254" s="4018"/>
      <c r="R254" s="2499"/>
      <c r="S254" s="2591"/>
      <c r="T254" s="2591"/>
      <c r="U254" s="2591"/>
      <c r="V254" s="2591"/>
      <c r="W254" s="2591"/>
      <c r="X254" s="4018"/>
      <c r="Y254" s="2499"/>
      <c r="Z254" s="2591"/>
      <c r="AA254" s="2591"/>
      <c r="AB254" s="1525" t="s">
        <v>376</v>
      </c>
      <c r="AC254" s="1537" t="s">
        <v>72</v>
      </c>
      <c r="AD254" s="1537" t="s">
        <v>73</v>
      </c>
      <c r="AE254" s="1544"/>
      <c r="AF254" s="1537"/>
      <c r="AG254" s="1539"/>
      <c r="AH254" s="1540"/>
      <c r="AI254" s="1540"/>
      <c r="AJ254" s="1534"/>
      <c r="AK254" s="1543"/>
      <c r="AL254" s="561"/>
      <c r="AM254" s="602"/>
      <c r="AN254" s="603"/>
      <c r="AO254" s="576"/>
      <c r="AP254" s="576"/>
      <c r="AQ254" s="576"/>
      <c r="AR254" s="576"/>
      <c r="AS254" s="604"/>
      <c r="AT254" s="4675">
        <f t="shared" si="15"/>
        <v>0</v>
      </c>
      <c r="AU254" s="4675">
        <f t="shared" si="15"/>
        <v>0</v>
      </c>
      <c r="AV254" s="4675">
        <f t="shared" si="15"/>
        <v>0</v>
      </c>
      <c r="AW254" s="4675">
        <f t="shared" si="15"/>
        <v>0</v>
      </c>
      <c r="AX254" s="4675">
        <f t="shared" si="15"/>
        <v>0</v>
      </c>
      <c r="AZ254" s="1528">
        <f t="shared" si="13"/>
        <v>0</v>
      </c>
    </row>
    <row r="255" spans="1:52" ht="15" customHeight="1">
      <c r="A255" s="5552"/>
      <c r="B255" s="2591"/>
      <c r="C255" s="2591"/>
      <c r="D255" s="2591"/>
      <c r="E255" s="2591"/>
      <c r="F255" s="2591"/>
      <c r="G255" s="2591"/>
      <c r="H255" s="2591"/>
      <c r="I255" s="2591"/>
      <c r="J255" s="4018"/>
      <c r="K255" s="2499"/>
      <c r="L255" s="2591"/>
      <c r="M255" s="2591"/>
      <c r="N255" s="2591"/>
      <c r="O255" s="2591"/>
      <c r="P255" s="2591"/>
      <c r="Q255" s="4018"/>
      <c r="R255" s="2499"/>
      <c r="S255" s="2591"/>
      <c r="T255" s="2591"/>
      <c r="U255" s="2591"/>
      <c r="V255" s="2591"/>
      <c r="W255" s="2591"/>
      <c r="X255" s="4018"/>
      <c r="Y255" s="2499"/>
      <c r="Z255" s="2591"/>
      <c r="AA255" s="2591"/>
      <c r="AB255" s="1546" t="s">
        <v>380</v>
      </c>
      <c r="AC255" s="1538" t="s">
        <v>101</v>
      </c>
      <c r="AD255" s="1538" t="s">
        <v>73</v>
      </c>
      <c r="AE255" s="1545"/>
      <c r="AF255" s="1538"/>
      <c r="AG255" s="1550"/>
      <c r="AH255" s="1551"/>
      <c r="AI255" s="1551"/>
      <c r="AJ255" s="1547"/>
      <c r="AK255" s="1548"/>
      <c r="AL255" s="741"/>
      <c r="AM255" s="742"/>
      <c r="AN255" s="742"/>
      <c r="AO255" s="743"/>
      <c r="AP255" s="743"/>
      <c r="AQ255" s="743"/>
      <c r="AR255" s="743"/>
      <c r="AS255" s="744"/>
      <c r="AT255" s="4675">
        <f t="shared" si="15"/>
        <v>0</v>
      </c>
      <c r="AU255" s="4675">
        <f t="shared" si="15"/>
        <v>0</v>
      </c>
      <c r="AV255" s="4675">
        <f t="shared" si="15"/>
        <v>0</v>
      </c>
      <c r="AW255" s="4675">
        <f t="shared" si="15"/>
        <v>0</v>
      </c>
      <c r="AX255" s="4675">
        <f t="shared" si="15"/>
        <v>0</v>
      </c>
      <c r="AZ255" s="1528">
        <f t="shared" si="13"/>
        <v>0</v>
      </c>
    </row>
    <row r="256" spans="1:52" ht="16.5" customHeight="1" thickBot="1">
      <c r="A256" s="5552"/>
      <c r="B256" s="851"/>
      <c r="C256" s="851"/>
      <c r="D256" s="851"/>
      <c r="E256" s="851"/>
      <c r="F256" s="851"/>
      <c r="G256" s="851"/>
      <c r="H256" s="851"/>
      <c r="I256" s="851"/>
      <c r="J256" s="5247"/>
      <c r="K256" s="5255"/>
      <c r="L256" s="851"/>
      <c r="M256" s="851"/>
      <c r="N256" s="851"/>
      <c r="O256" s="851"/>
      <c r="P256" s="851"/>
      <c r="Q256" s="5247"/>
      <c r="R256" s="5255"/>
      <c r="S256" s="851"/>
      <c r="T256" s="851"/>
      <c r="U256" s="851"/>
      <c r="V256" s="851"/>
      <c r="W256" s="851"/>
      <c r="X256" s="5247"/>
      <c r="Y256" s="5255"/>
      <c r="Z256" s="851"/>
      <c r="AA256" s="851"/>
      <c r="AB256" s="4835" t="s">
        <v>381</v>
      </c>
      <c r="AC256" s="3399" t="s">
        <v>101</v>
      </c>
      <c r="AD256" s="3399" t="s">
        <v>73</v>
      </c>
      <c r="AE256" s="1549"/>
      <c r="AF256" s="3399"/>
      <c r="AG256" s="3690"/>
      <c r="AH256" s="3689"/>
      <c r="AI256" s="3689"/>
      <c r="AJ256" s="1526"/>
      <c r="AK256" s="1527"/>
      <c r="AL256" s="741"/>
      <c r="AM256" s="742"/>
      <c r="AN256" s="742"/>
      <c r="AO256" s="743"/>
      <c r="AP256" s="743"/>
      <c r="AQ256" s="743"/>
      <c r="AR256" s="743"/>
      <c r="AS256" s="744"/>
      <c r="AT256" s="4675">
        <f t="shared" si="15"/>
        <v>0</v>
      </c>
      <c r="AU256" s="4675">
        <f t="shared" si="15"/>
        <v>0</v>
      </c>
      <c r="AV256" s="4675">
        <f t="shared" si="15"/>
        <v>0</v>
      </c>
      <c r="AW256" s="4675">
        <f t="shared" si="15"/>
        <v>0</v>
      </c>
      <c r="AX256" s="4675">
        <f t="shared" si="15"/>
        <v>0</v>
      </c>
      <c r="AZ256" s="1528">
        <f t="shared" si="13"/>
        <v>0</v>
      </c>
    </row>
    <row r="257" spans="1:52" ht="16.5" customHeight="1">
      <c r="A257" s="5551" t="s">
        <v>58</v>
      </c>
      <c r="B257" s="5277"/>
      <c r="C257" s="5180"/>
      <c r="D257" s="5280"/>
      <c r="E257" s="82"/>
      <c r="F257" s="82"/>
      <c r="G257" s="82"/>
      <c r="H257" s="82"/>
      <c r="I257" s="82"/>
      <c r="J257" s="5244"/>
      <c r="K257" s="5280"/>
      <c r="L257" s="82"/>
      <c r="M257" s="82"/>
      <c r="N257" s="82"/>
      <c r="O257" s="82"/>
      <c r="P257" s="82"/>
      <c r="Q257" s="5244"/>
      <c r="R257" s="5280"/>
      <c r="S257" s="82"/>
      <c r="T257" s="82"/>
      <c r="U257" s="82"/>
      <c r="V257" s="82"/>
      <c r="W257" s="82"/>
      <c r="X257" s="5244"/>
      <c r="Y257" s="5280"/>
      <c r="Z257" s="82"/>
      <c r="AA257" s="82"/>
      <c r="AB257" s="4831" t="s">
        <v>270</v>
      </c>
      <c r="AC257" s="1293" t="s">
        <v>72</v>
      </c>
      <c r="AD257" s="1293" t="s">
        <v>73</v>
      </c>
      <c r="AE257" s="1307"/>
      <c r="AF257" s="1293"/>
      <c r="AG257" s="1296"/>
      <c r="AH257" s="1231"/>
      <c r="AI257" s="1231"/>
      <c r="AJ257" s="1295"/>
      <c r="AK257" s="1297"/>
      <c r="AL257" s="416"/>
      <c r="AM257" s="416"/>
      <c r="AN257" s="417"/>
      <c r="AO257" s="418"/>
      <c r="AP257" s="418"/>
      <c r="AQ257" s="418"/>
      <c r="AR257" s="605"/>
      <c r="AS257" s="805"/>
      <c r="AT257" s="4675">
        <f t="shared" si="15"/>
        <v>0</v>
      </c>
      <c r="AU257" s="4675">
        <f t="shared" si="15"/>
        <v>0</v>
      </c>
      <c r="AV257" s="4675">
        <f t="shared" si="15"/>
        <v>0</v>
      </c>
      <c r="AW257" s="4675">
        <f t="shared" si="15"/>
        <v>0</v>
      </c>
      <c r="AX257" s="4675">
        <f t="shared" si="15"/>
        <v>0</v>
      </c>
      <c r="AZ257" s="1528">
        <f t="shared" si="13"/>
        <v>0</v>
      </c>
    </row>
    <row r="258" spans="1:52" ht="15.75">
      <c r="A258" s="5552"/>
      <c r="B258" s="2591"/>
      <c r="C258" s="4018"/>
      <c r="D258" s="2499"/>
      <c r="E258" s="2591"/>
      <c r="F258" s="4018"/>
      <c r="G258" s="2499"/>
      <c r="H258" s="2591"/>
      <c r="I258" s="2591"/>
      <c r="J258" s="4018"/>
      <c r="K258" s="2499"/>
      <c r="L258" s="2591"/>
      <c r="M258" s="2591"/>
      <c r="N258" s="2591"/>
      <c r="O258" s="2591"/>
      <c r="P258" s="2591"/>
      <c r="Q258" s="4018"/>
      <c r="R258" s="2499"/>
      <c r="S258" s="2591"/>
      <c r="T258" s="2591"/>
      <c r="U258" s="2591"/>
      <c r="V258" s="2591"/>
      <c r="W258" s="2591"/>
      <c r="X258" s="4018"/>
      <c r="Y258" s="2499"/>
      <c r="Z258" s="2591"/>
      <c r="AA258" s="2591"/>
      <c r="AB258" s="4831" t="s">
        <v>271</v>
      </c>
      <c r="AC258" s="1293" t="s">
        <v>101</v>
      </c>
      <c r="AD258" s="1293" t="s">
        <v>73</v>
      </c>
      <c r="AE258" s="1541"/>
      <c r="AF258" s="1293"/>
      <c r="AG258" s="1296"/>
      <c r="AH258" s="1231"/>
      <c r="AI258" s="1231"/>
      <c r="AJ258" s="1295"/>
      <c r="AK258" s="1297"/>
      <c r="AL258" s="416"/>
      <c r="AM258" s="606"/>
      <c r="AN258" s="607"/>
      <c r="AO258" s="608"/>
      <c r="AP258" s="608"/>
      <c r="AQ258" s="608"/>
      <c r="AR258" s="609"/>
      <c r="AS258" s="805"/>
      <c r="AT258" s="4675">
        <f t="shared" si="15"/>
        <v>0</v>
      </c>
      <c r="AU258" s="4675">
        <f t="shared" si="15"/>
        <v>0</v>
      </c>
      <c r="AV258" s="4675">
        <f t="shared" si="15"/>
        <v>0</v>
      </c>
      <c r="AW258" s="4675">
        <f t="shared" si="15"/>
        <v>0</v>
      </c>
      <c r="AX258" s="4675">
        <f t="shared" si="15"/>
        <v>0</v>
      </c>
      <c r="AZ258" s="1528">
        <f t="shared" si="13"/>
        <v>0</v>
      </c>
    </row>
    <row r="259" spans="1:52" ht="22.15" customHeight="1" thickBot="1">
      <c r="A259" s="5552"/>
      <c r="B259" s="5254"/>
      <c r="C259" s="5247"/>
      <c r="D259" s="5255"/>
      <c r="E259" s="5248"/>
      <c r="F259" s="5247"/>
      <c r="G259" s="5255"/>
      <c r="H259" s="5248"/>
      <c r="I259" s="5248"/>
      <c r="J259" s="5247"/>
      <c r="K259" s="5255"/>
      <c r="L259" s="5248"/>
      <c r="M259" s="5248"/>
      <c r="N259" s="5248"/>
      <c r="O259" s="5248"/>
      <c r="P259" s="5248"/>
      <c r="Q259" s="5247"/>
      <c r="R259" s="5255"/>
      <c r="S259" s="5248"/>
      <c r="T259" s="5248"/>
      <c r="U259" s="5248"/>
      <c r="V259" s="5248"/>
      <c r="W259" s="5248"/>
      <c r="X259" s="5247"/>
      <c r="Y259" s="5255"/>
      <c r="Z259" s="5248"/>
      <c r="AA259" s="5247"/>
      <c r="AB259" s="1379" t="s">
        <v>272</v>
      </c>
      <c r="AC259" s="1380" t="s">
        <v>72</v>
      </c>
      <c r="AD259" s="1380" t="s">
        <v>73</v>
      </c>
      <c r="AE259" s="1381"/>
      <c r="AF259" s="1380"/>
      <c r="AG259" s="1382"/>
      <c r="AH259" s="1383"/>
      <c r="AI259" s="1383"/>
      <c r="AJ259" s="1384"/>
      <c r="AK259" s="1385"/>
      <c r="AL259" s="610"/>
      <c r="AM259" s="610"/>
      <c r="AN259" s="611"/>
      <c r="AO259" s="612"/>
      <c r="AP259" s="612"/>
      <c r="AQ259" s="612"/>
      <c r="AR259" s="613"/>
      <c r="AS259" s="565"/>
      <c r="AT259" s="4675">
        <f t="shared" si="15"/>
        <v>0</v>
      </c>
      <c r="AU259" s="4675">
        <f t="shared" si="15"/>
        <v>0</v>
      </c>
      <c r="AV259" s="4675">
        <f t="shared" si="15"/>
        <v>0</v>
      </c>
      <c r="AW259" s="4675">
        <f t="shared" si="15"/>
        <v>0</v>
      </c>
      <c r="AX259" s="4675">
        <f t="shared" si="15"/>
        <v>0</v>
      </c>
      <c r="AZ259" s="1528">
        <f t="shared" ref="AZ259:AZ322" si="16">O259+V259</f>
        <v>0</v>
      </c>
    </row>
    <row r="260" spans="1:52" ht="15" customHeight="1">
      <c r="A260" s="5551" t="s">
        <v>59</v>
      </c>
      <c r="B260" s="5278"/>
      <c r="C260" s="2587"/>
      <c r="D260" s="2499"/>
      <c r="E260" s="2591"/>
      <c r="F260" s="4018"/>
      <c r="G260" s="2499"/>
      <c r="H260" s="2591"/>
      <c r="I260" s="2591"/>
      <c r="J260" s="4018"/>
      <c r="K260" s="2499"/>
      <c r="L260" s="2591"/>
      <c r="M260" s="2591"/>
      <c r="N260" s="2591"/>
      <c r="O260" s="2591"/>
      <c r="P260" s="2591"/>
      <c r="Q260" s="4018"/>
      <c r="R260" s="2499"/>
      <c r="S260" s="2591"/>
      <c r="T260" s="2591"/>
      <c r="U260" s="2591"/>
      <c r="V260" s="2591"/>
      <c r="W260" s="2591"/>
      <c r="X260" s="4018"/>
      <c r="Y260" s="2499"/>
      <c r="Z260" s="2591"/>
      <c r="AA260" s="2591"/>
      <c r="AB260" s="1501" t="s">
        <v>205</v>
      </c>
      <c r="AC260" s="3769" t="s">
        <v>72</v>
      </c>
      <c r="AD260" s="3769" t="s">
        <v>73</v>
      </c>
      <c r="AE260" s="1502"/>
      <c r="AF260" s="3769"/>
      <c r="AG260" s="1509"/>
      <c r="AH260" s="1510"/>
      <c r="AI260" s="1511"/>
      <c r="AJ260" s="1511"/>
      <c r="AK260" s="1512"/>
      <c r="AL260" s="614"/>
      <c r="AM260" s="2638"/>
      <c r="AN260" s="2638"/>
      <c r="AO260" s="2639"/>
      <c r="AP260" s="2639"/>
      <c r="AQ260" s="2639"/>
      <c r="AR260" s="2639"/>
      <c r="AS260" s="615"/>
      <c r="AT260" s="4675">
        <f t="shared" si="15"/>
        <v>0</v>
      </c>
      <c r="AU260" s="4675">
        <f t="shared" si="15"/>
        <v>0</v>
      </c>
      <c r="AV260" s="4675">
        <f t="shared" si="15"/>
        <v>0</v>
      </c>
      <c r="AW260" s="4675">
        <f t="shared" si="15"/>
        <v>0</v>
      </c>
      <c r="AX260" s="4675">
        <f t="shared" si="15"/>
        <v>0</v>
      </c>
      <c r="AZ260" s="1528">
        <f t="shared" si="16"/>
        <v>0</v>
      </c>
    </row>
    <row r="261" spans="1:52" ht="15" customHeight="1">
      <c r="A261" s="5555"/>
      <c r="B261" s="5245"/>
      <c r="C261" s="4019"/>
      <c r="D261" s="5245"/>
      <c r="E261" s="2499"/>
      <c r="F261" s="4019"/>
      <c r="G261" s="2499"/>
      <c r="H261" s="2591"/>
      <c r="I261" s="2499"/>
      <c r="J261" s="4019"/>
      <c r="K261" s="5245"/>
      <c r="L261" s="2499"/>
      <c r="M261" s="2499"/>
      <c r="N261" s="2499"/>
      <c r="O261" s="2591"/>
      <c r="P261" s="2591"/>
      <c r="Q261" s="4018"/>
      <c r="R261" s="5245"/>
      <c r="S261" s="2499"/>
      <c r="T261" s="2499"/>
      <c r="U261" s="2591"/>
      <c r="V261" s="2591"/>
      <c r="W261" s="2499"/>
      <c r="X261" s="4018"/>
      <c r="Y261" s="5245"/>
      <c r="Z261" s="2499"/>
      <c r="AA261" s="2499"/>
      <c r="AB261" s="1503" t="s">
        <v>204</v>
      </c>
      <c r="AC261" s="1499" t="s">
        <v>72</v>
      </c>
      <c r="AD261" s="1499" t="s">
        <v>74</v>
      </c>
      <c r="AE261" s="1504"/>
      <c r="AF261" s="1499"/>
      <c r="AG261" s="1513"/>
      <c r="AH261" s="1514"/>
      <c r="AI261" s="1515"/>
      <c r="AJ261" s="1515"/>
      <c r="AK261" s="1516"/>
      <c r="AL261" s="616"/>
      <c r="AM261" s="617"/>
      <c r="AN261" s="617"/>
      <c r="AO261" s="618"/>
      <c r="AP261" s="618"/>
      <c r="AQ261" s="618"/>
      <c r="AR261" s="618"/>
      <c r="AS261" s="619"/>
      <c r="AT261" s="4675">
        <f t="shared" si="15"/>
        <v>0</v>
      </c>
      <c r="AU261" s="4675">
        <f t="shared" si="15"/>
        <v>0</v>
      </c>
      <c r="AV261" s="4675">
        <f t="shared" si="15"/>
        <v>0</v>
      </c>
      <c r="AW261" s="4675">
        <f t="shared" si="15"/>
        <v>0</v>
      </c>
      <c r="AX261" s="4675">
        <f t="shared" si="15"/>
        <v>0</v>
      </c>
      <c r="AZ261" s="1528">
        <f t="shared" si="16"/>
        <v>0</v>
      </c>
    </row>
    <row r="262" spans="1:52" ht="15" customHeight="1">
      <c r="A262" s="5555"/>
      <c r="B262" s="5242"/>
      <c r="C262" s="5169"/>
      <c r="D262" s="5242"/>
      <c r="E262" s="5243"/>
      <c r="F262" s="5169"/>
      <c r="G262" s="5242"/>
      <c r="H262" s="5243"/>
      <c r="I262" s="5243"/>
      <c r="J262" s="5169"/>
      <c r="K262" s="5242"/>
      <c r="L262" s="5243"/>
      <c r="M262" s="5243"/>
      <c r="N262" s="5243"/>
      <c r="O262" s="5243"/>
      <c r="P262" s="5243"/>
      <c r="Q262" s="5169"/>
      <c r="R262" s="5242"/>
      <c r="S262" s="5243"/>
      <c r="T262" s="5243"/>
      <c r="U262" s="5243"/>
      <c r="V262" s="5243"/>
      <c r="W262" s="5243"/>
      <c r="X262" s="5169"/>
      <c r="Y262" s="5242"/>
      <c r="Z262" s="5243"/>
      <c r="AA262" s="778"/>
      <c r="AB262" s="5279" t="s">
        <v>123</v>
      </c>
      <c r="AC262" s="1500" t="s">
        <v>72</v>
      </c>
      <c r="AD262" s="1500" t="s">
        <v>74</v>
      </c>
      <c r="AE262" s="1505"/>
      <c r="AF262" s="1500"/>
      <c r="AG262" s="1517"/>
      <c r="AH262" s="1518"/>
      <c r="AI262" s="1519"/>
      <c r="AJ262" s="1519"/>
      <c r="AK262" s="1520"/>
      <c r="AL262" s="620"/>
      <c r="AM262" s="621"/>
      <c r="AN262" s="622"/>
      <c r="AO262" s="623"/>
      <c r="AP262" s="623"/>
      <c r="AQ262" s="623"/>
      <c r="AR262" s="623"/>
      <c r="AS262" s="624"/>
      <c r="AT262" s="4675">
        <f t="shared" si="15"/>
        <v>0</v>
      </c>
      <c r="AU262" s="4675">
        <f t="shared" si="15"/>
        <v>0</v>
      </c>
      <c r="AV262" s="4675">
        <f t="shared" si="15"/>
        <v>0</v>
      </c>
      <c r="AW262" s="4675">
        <f t="shared" si="15"/>
        <v>0</v>
      </c>
      <c r="AX262" s="4675">
        <f t="shared" si="15"/>
        <v>0</v>
      </c>
      <c r="AZ262" s="1528">
        <f t="shared" si="16"/>
        <v>0</v>
      </c>
    </row>
    <row r="263" spans="1:52" ht="16.5" thickBot="1">
      <c r="A263" s="5555"/>
      <c r="B263" s="5254"/>
      <c r="C263" s="5253"/>
      <c r="D263" s="5254"/>
      <c r="E263" s="5255"/>
      <c r="F263" s="5253"/>
      <c r="G263" s="5254"/>
      <c r="H263" s="5255"/>
      <c r="I263" s="5255"/>
      <c r="J263" s="5253"/>
      <c r="K263" s="5254"/>
      <c r="L263" s="5255"/>
      <c r="M263" s="5255"/>
      <c r="N263" s="5255"/>
      <c r="O263" s="5255"/>
      <c r="P263" s="5255"/>
      <c r="Q263" s="5253"/>
      <c r="R263" s="5254"/>
      <c r="S263" s="5255"/>
      <c r="T263" s="5255"/>
      <c r="U263" s="5255"/>
      <c r="V263" s="5255"/>
      <c r="W263" s="5255"/>
      <c r="X263" s="5253"/>
      <c r="Y263" s="5254"/>
      <c r="Z263" s="5255"/>
      <c r="AA263" s="5247"/>
      <c r="AB263" s="1506" t="s">
        <v>206</v>
      </c>
      <c r="AC263" s="1507" t="s">
        <v>101</v>
      </c>
      <c r="AD263" s="1507" t="s">
        <v>73</v>
      </c>
      <c r="AE263" s="1508"/>
      <c r="AF263" s="1507"/>
      <c r="AG263" s="1521"/>
      <c r="AH263" s="1522"/>
      <c r="AI263" s="1523"/>
      <c r="AJ263" s="1523"/>
      <c r="AK263" s="1524"/>
      <c r="AL263" s="625"/>
      <c r="AM263" s="626"/>
      <c r="AN263" s="627"/>
      <c r="AO263" s="628"/>
      <c r="AP263" s="628"/>
      <c r="AQ263" s="628"/>
      <c r="AR263" s="628"/>
      <c r="AS263" s="629"/>
      <c r="AT263" s="4675">
        <f t="shared" si="15"/>
        <v>0</v>
      </c>
      <c r="AU263" s="4675">
        <f t="shared" si="15"/>
        <v>0</v>
      </c>
      <c r="AV263" s="4675">
        <f t="shared" si="15"/>
        <v>0</v>
      </c>
      <c r="AW263" s="4675">
        <f t="shared" si="15"/>
        <v>0</v>
      </c>
      <c r="AX263" s="4675">
        <f t="shared" si="15"/>
        <v>0</v>
      </c>
      <c r="AZ263" s="1528">
        <f t="shared" si="16"/>
        <v>0</v>
      </c>
    </row>
    <row r="264" spans="1:52" ht="15" customHeight="1">
      <c r="A264" s="5556" t="s">
        <v>60</v>
      </c>
      <c r="B264" s="5276"/>
      <c r="C264" s="2587"/>
      <c r="D264" s="2499"/>
      <c r="E264" s="2591"/>
      <c r="F264" s="4018"/>
      <c r="G264" s="2499"/>
      <c r="H264" s="2591"/>
      <c r="I264" s="2591"/>
      <c r="J264" s="4018"/>
      <c r="K264" s="2499"/>
      <c r="L264" s="2591"/>
      <c r="M264" s="2591"/>
      <c r="N264" s="2591"/>
      <c r="O264" s="2591"/>
      <c r="P264" s="2591"/>
      <c r="Q264" s="4018"/>
      <c r="R264" s="2499"/>
      <c r="S264" s="2591"/>
      <c r="T264" s="2591"/>
      <c r="U264" s="2591"/>
      <c r="V264" s="2591"/>
      <c r="W264" s="2591"/>
      <c r="X264" s="4018"/>
      <c r="Y264" s="2499"/>
      <c r="Z264" s="2591"/>
      <c r="AA264" s="2591"/>
      <c r="AB264" s="4831" t="s">
        <v>245</v>
      </c>
      <c r="AC264" s="1293" t="s">
        <v>72</v>
      </c>
      <c r="AD264" s="1293" t="s">
        <v>73</v>
      </c>
      <c r="AE264" s="1606"/>
      <c r="AF264" s="1298"/>
      <c r="AG264" s="3770"/>
      <c r="AH264" s="1294"/>
      <c r="AI264" s="1294"/>
      <c r="AJ264" s="1295"/>
      <c r="AK264" s="3688"/>
      <c r="AL264" s="606"/>
      <c r="AM264" s="630"/>
      <c r="AN264" s="630"/>
      <c r="AO264" s="631"/>
      <c r="AP264" s="631"/>
      <c r="AQ264" s="631"/>
      <c r="AR264" s="631"/>
      <c r="AS264" s="632"/>
      <c r="AT264" s="4675">
        <f t="shared" si="15"/>
        <v>0</v>
      </c>
      <c r="AU264" s="4675">
        <f t="shared" si="15"/>
        <v>0</v>
      </c>
      <c r="AV264" s="4675">
        <f t="shared" si="15"/>
        <v>0</v>
      </c>
      <c r="AW264" s="4675">
        <f t="shared" si="15"/>
        <v>0</v>
      </c>
      <c r="AX264" s="4675">
        <f t="shared" si="15"/>
        <v>0</v>
      </c>
      <c r="AZ264" s="1528">
        <f t="shared" si="16"/>
        <v>0</v>
      </c>
    </row>
    <row r="265" spans="1:52" ht="15" customHeight="1">
      <c r="A265" s="5552"/>
      <c r="B265" s="2591"/>
      <c r="C265" s="4019"/>
      <c r="D265" s="2499"/>
      <c r="E265" s="2591"/>
      <c r="F265" s="4018"/>
      <c r="G265" s="2499"/>
      <c r="H265" s="2591"/>
      <c r="I265" s="2499"/>
      <c r="J265" s="4018"/>
      <c r="K265" s="2499"/>
      <c r="L265" s="2591"/>
      <c r="M265" s="2499"/>
      <c r="N265" s="2499"/>
      <c r="O265" s="2591"/>
      <c r="P265" s="2499"/>
      <c r="Q265" s="4019"/>
      <c r="R265" s="2499"/>
      <c r="S265" s="2499"/>
      <c r="T265" s="2499"/>
      <c r="U265" s="2499"/>
      <c r="V265" s="2591"/>
      <c r="W265" s="2591"/>
      <c r="X265" s="4018"/>
      <c r="Y265" s="2499"/>
      <c r="Z265" s="2591"/>
      <c r="AA265" s="4018"/>
      <c r="AB265" s="5110" t="s">
        <v>247</v>
      </c>
      <c r="AC265" s="1293" t="s">
        <v>72</v>
      </c>
      <c r="AD265" s="1293" t="s">
        <v>73</v>
      </c>
      <c r="AE265" s="1606"/>
      <c r="AF265" s="1298"/>
      <c r="AG265" s="1296"/>
      <c r="AH265" s="1294"/>
      <c r="AI265" s="1294"/>
      <c r="AJ265" s="1295"/>
      <c r="AK265" s="1297"/>
      <c r="AL265" s="540"/>
      <c r="AM265" s="540"/>
      <c r="AN265" s="540"/>
      <c r="AO265" s="599"/>
      <c r="AP265" s="599"/>
      <c r="AQ265" s="599"/>
      <c r="AR265" s="542"/>
      <c r="AS265" s="805"/>
      <c r="AT265" s="4675">
        <f t="shared" si="15"/>
        <v>0</v>
      </c>
      <c r="AU265" s="4675">
        <f t="shared" si="15"/>
        <v>0</v>
      </c>
      <c r="AV265" s="4675">
        <f t="shared" si="15"/>
        <v>0</v>
      </c>
      <c r="AW265" s="4675">
        <f t="shared" si="15"/>
        <v>0</v>
      </c>
      <c r="AX265" s="4675">
        <f t="shared" si="15"/>
        <v>0</v>
      </c>
      <c r="AZ265" s="1528">
        <f t="shared" si="16"/>
        <v>0</v>
      </c>
    </row>
    <row r="266" spans="1:52" ht="15.75" customHeight="1">
      <c r="A266" s="5555"/>
      <c r="B266" s="5245"/>
      <c r="C266" s="4019"/>
      <c r="D266" s="2499"/>
      <c r="E266" s="2499"/>
      <c r="F266" s="4019"/>
      <c r="G266" s="2499"/>
      <c r="H266" s="2499"/>
      <c r="I266" s="2499"/>
      <c r="J266" s="4019"/>
      <c r="K266" s="2499"/>
      <c r="L266" s="2499"/>
      <c r="M266" s="2499"/>
      <c r="N266" s="2499"/>
      <c r="O266" s="2499"/>
      <c r="P266" s="2499"/>
      <c r="Q266" s="4019"/>
      <c r="R266" s="2499"/>
      <c r="S266" s="2499"/>
      <c r="T266" s="2499"/>
      <c r="U266" s="2499"/>
      <c r="V266" s="2499"/>
      <c r="W266" s="2499"/>
      <c r="X266" s="4019"/>
      <c r="Y266" s="2499"/>
      <c r="Z266" s="2499"/>
      <c r="AA266" s="4018"/>
      <c r="AB266" s="5110" t="s">
        <v>246</v>
      </c>
      <c r="AC266" s="1303" t="s">
        <v>72</v>
      </c>
      <c r="AD266" s="1303" t="s">
        <v>73</v>
      </c>
      <c r="AE266" s="1308"/>
      <c r="AF266" s="1302"/>
      <c r="AG266" s="1299"/>
      <c r="AH266" s="1300"/>
      <c r="AI266" s="1300"/>
      <c r="AJ266" s="1310"/>
      <c r="AK266" s="1311"/>
      <c r="AL266" s="814"/>
      <c r="AM266" s="527"/>
      <c r="AN266" s="527"/>
      <c r="AO266" s="528"/>
      <c r="AP266" s="528"/>
      <c r="AQ266" s="528"/>
      <c r="AR266" s="528"/>
      <c r="AS266" s="633"/>
      <c r="AT266" s="4675">
        <f t="shared" si="15"/>
        <v>0</v>
      </c>
      <c r="AU266" s="4675">
        <f t="shared" si="15"/>
        <v>0</v>
      </c>
      <c r="AV266" s="4675">
        <f t="shared" si="15"/>
        <v>0</v>
      </c>
      <c r="AW266" s="4675">
        <f t="shared" si="15"/>
        <v>0</v>
      </c>
      <c r="AX266" s="4675">
        <f t="shared" si="15"/>
        <v>0</v>
      </c>
      <c r="AZ266" s="1528">
        <f t="shared" si="16"/>
        <v>0</v>
      </c>
    </row>
    <row r="267" spans="1:52" ht="15.75">
      <c r="A267" s="5555"/>
      <c r="B267" s="5242"/>
      <c r="C267" s="5169"/>
      <c r="D267" s="5243"/>
      <c r="E267" s="5243"/>
      <c r="F267" s="2588"/>
      <c r="G267" s="5243"/>
      <c r="H267" s="5243"/>
      <c r="I267" s="5243"/>
      <c r="J267" s="2588"/>
      <c r="K267" s="5243"/>
      <c r="L267" s="5243"/>
      <c r="M267" s="5243"/>
      <c r="N267" s="5243"/>
      <c r="O267" s="5243"/>
      <c r="P267" s="5243"/>
      <c r="Q267" s="2588"/>
      <c r="R267" s="5243"/>
      <c r="S267" s="5243"/>
      <c r="T267" s="5243"/>
      <c r="U267" s="5243"/>
      <c r="V267" s="5243"/>
      <c r="W267" s="5243"/>
      <c r="X267" s="5169"/>
      <c r="Y267" s="5243"/>
      <c r="Z267" s="5243"/>
      <c r="AA267" s="2588"/>
      <c r="AB267" s="5129" t="s">
        <v>127</v>
      </c>
      <c r="AC267" s="1304" t="s">
        <v>101</v>
      </c>
      <c r="AD267" s="1304" t="s">
        <v>73</v>
      </c>
      <c r="AE267" s="1247"/>
      <c r="AF267" s="1292"/>
      <c r="AG267" s="1305"/>
      <c r="AH267" s="1306"/>
      <c r="AI267" s="1306"/>
      <c r="AJ267" s="1301"/>
      <c r="AK267" s="1309"/>
      <c r="AL267" s="634"/>
      <c r="AM267" s="634"/>
      <c r="AN267" s="634"/>
      <c r="AO267" s="635"/>
      <c r="AP267" s="635"/>
      <c r="AQ267" s="635"/>
      <c r="AR267" s="635"/>
      <c r="AS267" s="409"/>
      <c r="AT267" s="4675">
        <f t="shared" si="15"/>
        <v>0</v>
      </c>
      <c r="AU267" s="4675">
        <f t="shared" si="15"/>
        <v>0</v>
      </c>
      <c r="AV267" s="4675">
        <f t="shared" si="15"/>
        <v>0</v>
      </c>
      <c r="AW267" s="4675">
        <f t="shared" si="15"/>
        <v>0</v>
      </c>
      <c r="AX267" s="4675">
        <f t="shared" si="15"/>
        <v>0</v>
      </c>
      <c r="AZ267" s="1528">
        <f t="shared" si="16"/>
        <v>0</v>
      </c>
    </row>
    <row r="268" spans="1:52" ht="16.5" thickBot="1">
      <c r="A268" s="5553"/>
      <c r="B268" s="5254"/>
      <c r="C268" s="5247"/>
      <c r="D268" s="5255"/>
      <c r="E268" s="5248"/>
      <c r="F268" s="5247"/>
      <c r="G268" s="5255"/>
      <c r="H268" s="5248"/>
      <c r="I268" s="5248"/>
      <c r="J268" s="5247"/>
      <c r="K268" s="5254"/>
      <c r="L268" s="5248"/>
      <c r="M268" s="5248"/>
      <c r="N268" s="5248"/>
      <c r="O268" s="5248"/>
      <c r="P268" s="5248"/>
      <c r="Q268" s="5247"/>
      <c r="R268" s="5255"/>
      <c r="S268" s="5248"/>
      <c r="T268" s="5248"/>
      <c r="U268" s="5248"/>
      <c r="V268" s="5248"/>
      <c r="W268" s="5248"/>
      <c r="X268" s="5247"/>
      <c r="Y268" s="5255"/>
      <c r="Z268" s="5248"/>
      <c r="AA268" s="5247"/>
      <c r="AB268" s="4460" t="s">
        <v>248</v>
      </c>
      <c r="AC268" s="1285" t="s">
        <v>72</v>
      </c>
      <c r="AD268" s="1285" t="s">
        <v>74</v>
      </c>
      <c r="AE268" s="1607"/>
      <c r="AF268" s="1283"/>
      <c r="AG268" s="2364"/>
      <c r="AH268" s="1287"/>
      <c r="AI268" s="1287"/>
      <c r="AJ268" s="1288"/>
      <c r="AK268" s="1291"/>
      <c r="AL268" s="2640"/>
      <c r="AM268" s="2640"/>
      <c r="AN268" s="2641"/>
      <c r="AO268" s="2642"/>
      <c r="AP268" s="2642"/>
      <c r="AQ268" s="2642"/>
      <c r="AR268" s="2643"/>
      <c r="AS268" s="2644"/>
      <c r="AT268" s="4675">
        <f t="shared" si="15"/>
        <v>0</v>
      </c>
      <c r="AU268" s="4675">
        <f t="shared" si="15"/>
        <v>0</v>
      </c>
      <c r="AV268" s="4675">
        <f t="shared" si="15"/>
        <v>0</v>
      </c>
      <c r="AW268" s="4675">
        <f t="shared" si="15"/>
        <v>0</v>
      </c>
      <c r="AX268" s="4675">
        <f t="shared" si="15"/>
        <v>0</v>
      </c>
      <c r="AZ268" s="1528">
        <f t="shared" si="16"/>
        <v>0</v>
      </c>
    </row>
    <row r="269" spans="1:52" ht="15" customHeight="1">
      <c r="A269" s="5551" t="s">
        <v>61</v>
      </c>
      <c r="B269" s="5284"/>
      <c r="C269" s="5285"/>
      <c r="D269" s="3924"/>
      <c r="E269" s="789"/>
      <c r="F269" s="3686"/>
      <c r="G269" s="3924"/>
      <c r="H269" s="789"/>
      <c r="I269" s="789"/>
      <c r="J269" s="5165"/>
      <c r="K269" s="3924"/>
      <c r="L269" s="789"/>
      <c r="M269" s="789"/>
      <c r="N269" s="789"/>
      <c r="O269" s="789"/>
      <c r="P269" s="789"/>
      <c r="Q269" s="3686"/>
      <c r="R269" s="3924"/>
      <c r="S269" s="789"/>
      <c r="T269" s="789"/>
      <c r="U269" s="789"/>
      <c r="V269" s="789"/>
      <c r="W269" s="789"/>
      <c r="X269" s="5165"/>
      <c r="Y269" s="3924"/>
      <c r="Z269" s="789"/>
      <c r="AA269" s="789"/>
      <c r="AB269" s="980" t="s">
        <v>249</v>
      </c>
      <c r="AC269" s="987" t="s">
        <v>101</v>
      </c>
      <c r="AD269" s="985" t="s">
        <v>73</v>
      </c>
      <c r="AE269" s="1560"/>
      <c r="AF269" s="1564"/>
      <c r="AG269" s="1536"/>
      <c r="AH269" s="1561"/>
      <c r="AI269" s="1561"/>
      <c r="AJ269" s="1605"/>
      <c r="AK269" s="1536"/>
      <c r="AL269" s="561"/>
      <c r="AM269" s="561"/>
      <c r="AN269" s="517"/>
      <c r="AO269" s="562"/>
      <c r="AP269" s="636"/>
      <c r="AQ269" s="562"/>
      <c r="AR269" s="562"/>
      <c r="AS269" s="485"/>
      <c r="AT269" s="4675">
        <f t="shared" si="15"/>
        <v>0</v>
      </c>
      <c r="AU269" s="4675">
        <f t="shared" si="15"/>
        <v>0</v>
      </c>
      <c r="AV269" s="4675">
        <f t="shared" si="15"/>
        <v>0</v>
      </c>
      <c r="AW269" s="4675">
        <f t="shared" si="15"/>
        <v>0</v>
      </c>
      <c r="AX269" s="4675">
        <f t="shared" si="15"/>
        <v>0</v>
      </c>
      <c r="AZ269" s="1528">
        <f t="shared" si="16"/>
        <v>0</v>
      </c>
    </row>
    <row r="270" spans="1:52">
      <c r="A270" s="5552"/>
      <c r="B270" s="789"/>
      <c r="C270" s="3686"/>
      <c r="D270" s="3924"/>
      <c r="E270" s="789"/>
      <c r="F270" s="3686"/>
      <c r="G270" s="3924"/>
      <c r="H270" s="789"/>
      <c r="I270" s="789"/>
      <c r="J270" s="3686"/>
      <c r="K270" s="3924"/>
      <c r="L270" s="789"/>
      <c r="M270" s="789"/>
      <c r="N270" s="789"/>
      <c r="O270" s="789"/>
      <c r="P270" s="789"/>
      <c r="Q270" s="3686"/>
      <c r="R270" s="3924"/>
      <c r="S270" s="789"/>
      <c r="T270" s="789"/>
      <c r="U270" s="789"/>
      <c r="V270" s="789"/>
      <c r="W270" s="789"/>
      <c r="X270" s="3686"/>
      <c r="Y270" s="3924"/>
      <c r="Z270" s="789"/>
      <c r="AA270" s="789"/>
      <c r="AB270" s="4831" t="s">
        <v>250</v>
      </c>
      <c r="AC270" s="984" t="s">
        <v>72</v>
      </c>
      <c r="AD270" s="986" t="s">
        <v>73</v>
      </c>
      <c r="AE270" s="1606"/>
      <c r="AF270" s="1576"/>
      <c r="AG270" s="1574"/>
      <c r="AH270" s="1602"/>
      <c r="AI270" s="1602"/>
      <c r="AJ270" s="916"/>
      <c r="AK270" s="1608"/>
      <c r="AL270" s="988"/>
      <c r="AM270" s="559"/>
      <c r="AN270" s="560"/>
      <c r="AO270" s="543"/>
      <c r="AP270" s="543"/>
      <c r="AQ270" s="542"/>
      <c r="AR270" s="542"/>
      <c r="AS270" s="676"/>
      <c r="AT270" s="4675">
        <f t="shared" si="15"/>
        <v>0</v>
      </c>
      <c r="AU270" s="4675">
        <f t="shared" si="15"/>
        <v>0</v>
      </c>
      <c r="AV270" s="4675">
        <f t="shared" si="15"/>
        <v>0</v>
      </c>
      <c r="AW270" s="4675">
        <f t="shared" si="15"/>
        <v>0</v>
      </c>
      <c r="AX270" s="4675">
        <f t="shared" si="15"/>
        <v>0</v>
      </c>
      <c r="AZ270" s="1528">
        <f t="shared" si="16"/>
        <v>0</v>
      </c>
    </row>
    <row r="271" spans="1:52" ht="15" customHeight="1">
      <c r="A271" s="5552"/>
      <c r="B271" s="789"/>
      <c r="C271" s="3686"/>
      <c r="D271" s="3924"/>
      <c r="E271" s="789"/>
      <c r="F271" s="3686"/>
      <c r="G271" s="3924"/>
      <c r="H271" s="789"/>
      <c r="I271" s="789"/>
      <c r="J271" s="3686"/>
      <c r="K271" s="3924"/>
      <c r="L271" s="789"/>
      <c r="M271" s="789"/>
      <c r="N271" s="789"/>
      <c r="O271" s="789"/>
      <c r="P271" s="789"/>
      <c r="Q271" s="3686"/>
      <c r="R271" s="3924"/>
      <c r="S271" s="789"/>
      <c r="T271" s="789"/>
      <c r="U271" s="789"/>
      <c r="V271" s="789"/>
      <c r="W271" s="789"/>
      <c r="X271" s="3686"/>
      <c r="Y271" s="3924"/>
      <c r="Z271" s="789"/>
      <c r="AA271" s="789"/>
      <c r="AB271" s="983" t="s">
        <v>251</v>
      </c>
      <c r="AC271" s="986" t="s">
        <v>72</v>
      </c>
      <c r="AD271" s="986" t="s">
        <v>122</v>
      </c>
      <c r="AE271" s="1606"/>
      <c r="AF271" s="1576"/>
      <c r="AG271" s="1574"/>
      <c r="AH271" s="1602"/>
      <c r="AI271" s="1602"/>
      <c r="AJ271" s="916"/>
      <c r="AK271" s="1608"/>
      <c r="AL271" s="989"/>
      <c r="AM271" s="989"/>
      <c r="AN271" s="990"/>
      <c r="AO271" s="991"/>
      <c r="AP271" s="991"/>
      <c r="AQ271" s="542"/>
      <c r="AR271" s="542"/>
      <c r="AS271" s="676"/>
      <c r="AT271" s="4675">
        <f t="shared" si="15"/>
        <v>0</v>
      </c>
      <c r="AU271" s="4675">
        <f t="shared" si="15"/>
        <v>0</v>
      </c>
      <c r="AV271" s="4675">
        <f t="shared" si="15"/>
        <v>0</v>
      </c>
      <c r="AW271" s="4675">
        <f t="shared" si="15"/>
        <v>0</v>
      </c>
      <c r="AX271" s="4675">
        <f t="shared" si="15"/>
        <v>0</v>
      </c>
      <c r="AZ271" s="1528">
        <f t="shared" si="16"/>
        <v>0</v>
      </c>
    </row>
    <row r="272" spans="1:52">
      <c r="A272" s="5552"/>
      <c r="B272" s="789"/>
      <c r="C272" s="3686"/>
      <c r="D272" s="3924"/>
      <c r="E272" s="789"/>
      <c r="F272" s="3686"/>
      <c r="G272" s="3924"/>
      <c r="H272" s="789"/>
      <c r="I272" s="789"/>
      <c r="J272" s="3686"/>
      <c r="K272" s="3924"/>
      <c r="L272" s="789"/>
      <c r="M272" s="789"/>
      <c r="N272" s="789"/>
      <c r="O272" s="789"/>
      <c r="P272" s="789"/>
      <c r="Q272" s="3686"/>
      <c r="R272" s="3924"/>
      <c r="S272" s="789"/>
      <c r="T272" s="789"/>
      <c r="U272" s="789"/>
      <c r="V272" s="789"/>
      <c r="W272" s="789"/>
      <c r="X272" s="3686"/>
      <c r="Y272" s="3924"/>
      <c r="Z272" s="789"/>
      <c r="AA272" s="789"/>
      <c r="AB272" s="983" t="s">
        <v>252</v>
      </c>
      <c r="AC272" s="984" t="s">
        <v>101</v>
      </c>
      <c r="AD272" s="984" t="s">
        <v>73</v>
      </c>
      <c r="AE272" s="1609"/>
      <c r="AF272" s="1610"/>
      <c r="AG272" s="1611"/>
      <c r="AH272" s="1612"/>
      <c r="AI272" s="1612"/>
      <c r="AJ272" s="1613"/>
      <c r="AK272" s="1611"/>
      <c r="AL272" s="992"/>
      <c r="AM272" s="992"/>
      <c r="AN272" s="993"/>
      <c r="AO272" s="581"/>
      <c r="AP272" s="581"/>
      <c r="AQ272" s="581"/>
      <c r="AR272" s="581"/>
      <c r="AS272" s="675"/>
      <c r="AT272" s="4675">
        <f t="shared" si="15"/>
        <v>0</v>
      </c>
      <c r="AU272" s="4675">
        <f t="shared" si="15"/>
        <v>0</v>
      </c>
      <c r="AV272" s="4675">
        <f t="shared" si="15"/>
        <v>0</v>
      </c>
      <c r="AW272" s="4675">
        <f t="shared" si="15"/>
        <v>0</v>
      </c>
      <c r="AX272" s="4675">
        <f t="shared" si="15"/>
        <v>0</v>
      </c>
      <c r="AZ272" s="1528">
        <f t="shared" si="16"/>
        <v>0</v>
      </c>
    </row>
    <row r="273" spans="1:52" ht="15.75" thickBot="1">
      <c r="A273" s="5553"/>
      <c r="B273" s="789"/>
      <c r="C273" s="3686"/>
      <c r="D273" s="3924"/>
      <c r="E273" s="789"/>
      <c r="F273" s="3686"/>
      <c r="G273" s="3924"/>
      <c r="H273" s="789"/>
      <c r="I273" s="789"/>
      <c r="J273" s="3686"/>
      <c r="K273" s="3924"/>
      <c r="L273" s="789"/>
      <c r="M273" s="789"/>
      <c r="N273" s="789"/>
      <c r="O273" s="789"/>
      <c r="P273" s="789"/>
      <c r="Q273" s="5222"/>
      <c r="R273" s="3924"/>
      <c r="S273" s="789"/>
      <c r="T273" s="789"/>
      <c r="U273" s="789"/>
      <c r="V273" s="789"/>
      <c r="W273" s="789"/>
      <c r="X273" s="3686"/>
      <c r="Y273" s="3924"/>
      <c r="Z273" s="789"/>
      <c r="AA273" s="789"/>
      <c r="AB273" s="981" t="s">
        <v>253</v>
      </c>
      <c r="AC273" s="1285" t="s">
        <v>102</v>
      </c>
      <c r="AD273" s="1285" t="s">
        <v>73</v>
      </c>
      <c r="AE273" s="1607"/>
      <c r="AF273" s="1283"/>
      <c r="AG273" s="1614"/>
      <c r="AH273" s="1615"/>
      <c r="AI273" s="1615"/>
      <c r="AJ273" s="1616"/>
      <c r="AK273" s="1614"/>
      <c r="AL273" s="637"/>
      <c r="AM273" s="638"/>
      <c r="AN273" s="639"/>
      <c r="AO273" s="640"/>
      <c r="AP273" s="640"/>
      <c r="AQ273" s="640"/>
      <c r="AR273" s="640"/>
      <c r="AS273" s="641"/>
      <c r="AT273" s="4675">
        <f t="shared" si="15"/>
        <v>0</v>
      </c>
      <c r="AU273" s="4675">
        <f t="shared" si="15"/>
        <v>0</v>
      </c>
      <c r="AV273" s="4675">
        <f t="shared" si="15"/>
        <v>0</v>
      </c>
      <c r="AW273" s="4675">
        <f t="shared" si="15"/>
        <v>0</v>
      </c>
      <c r="AX273" s="4675">
        <f t="shared" si="15"/>
        <v>0</v>
      </c>
      <c r="AZ273" s="1528">
        <f t="shared" si="16"/>
        <v>0</v>
      </c>
    </row>
    <row r="274" spans="1:52" ht="15" customHeight="1">
      <c r="A274" s="5551" t="s">
        <v>62</v>
      </c>
      <c r="B274" s="5287"/>
      <c r="C274" s="5261"/>
      <c r="D274" s="5191"/>
      <c r="E274" s="911"/>
      <c r="F274" s="5099"/>
      <c r="G274" s="5191"/>
      <c r="H274" s="911"/>
      <c r="I274" s="911"/>
      <c r="J274" s="5099"/>
      <c r="K274" s="5191"/>
      <c r="L274" s="911"/>
      <c r="M274" s="911"/>
      <c r="N274" s="911"/>
      <c r="O274" s="911"/>
      <c r="P274" s="911"/>
      <c r="Q274" s="5099"/>
      <c r="R274" s="5191"/>
      <c r="S274" s="911"/>
      <c r="T274" s="911"/>
      <c r="U274" s="911"/>
      <c r="V274" s="911"/>
      <c r="W274" s="911"/>
      <c r="X274" s="5099"/>
      <c r="Y274" s="5191"/>
      <c r="Z274" s="911"/>
      <c r="AA274" s="911"/>
      <c r="AB274" s="960" t="s">
        <v>169</v>
      </c>
      <c r="AC274" s="161" t="s">
        <v>72</v>
      </c>
      <c r="AD274" s="161" t="s">
        <v>74</v>
      </c>
      <c r="AE274" s="1280"/>
      <c r="AF274" s="1249"/>
      <c r="AG274" s="974"/>
      <c r="AH274" s="975"/>
      <c r="AI274" s="976"/>
      <c r="AJ274" s="977"/>
      <c r="AK274" s="978"/>
      <c r="AL274" s="970"/>
      <c r="AM274" s="971"/>
      <c r="AN274" s="971"/>
      <c r="AO274" s="972"/>
      <c r="AP274" s="972"/>
      <c r="AQ274" s="972"/>
      <c r="AR274" s="972"/>
      <c r="AS274" s="973"/>
      <c r="AT274" s="4675">
        <f t="shared" si="15"/>
        <v>0</v>
      </c>
      <c r="AU274" s="4675">
        <f t="shared" si="15"/>
        <v>0</v>
      </c>
      <c r="AV274" s="4675">
        <f t="shared" si="15"/>
        <v>0</v>
      </c>
      <c r="AW274" s="4675">
        <f t="shared" si="15"/>
        <v>0</v>
      </c>
      <c r="AX274" s="4675">
        <f t="shared" si="15"/>
        <v>0</v>
      </c>
      <c r="AZ274" s="1528">
        <f t="shared" si="16"/>
        <v>0</v>
      </c>
    </row>
    <row r="275" spans="1:52" ht="18" customHeight="1">
      <c r="A275" s="5552"/>
      <c r="B275" s="2591"/>
      <c r="C275" s="4018"/>
      <c r="D275" s="2499"/>
      <c r="E275" s="2591"/>
      <c r="F275" s="4018"/>
      <c r="G275" s="2499"/>
      <c r="H275" s="2591"/>
      <c r="I275" s="2591"/>
      <c r="J275" s="4018"/>
      <c r="K275" s="2499"/>
      <c r="L275" s="2591"/>
      <c r="M275" s="2591"/>
      <c r="N275" s="2591"/>
      <c r="O275" s="2591"/>
      <c r="P275" s="2591"/>
      <c r="Q275" s="4018"/>
      <c r="R275" s="2499"/>
      <c r="S275" s="2591"/>
      <c r="T275" s="2591"/>
      <c r="U275" s="2591"/>
      <c r="V275" s="2591"/>
      <c r="W275" s="2591"/>
      <c r="X275" s="4018"/>
      <c r="Y275" s="2499"/>
      <c r="Z275" s="2591"/>
      <c r="AA275" s="2591"/>
      <c r="AB275" s="158" t="s">
        <v>170</v>
      </c>
      <c r="AC275" s="88" t="s">
        <v>101</v>
      </c>
      <c r="AD275" s="88" t="s">
        <v>122</v>
      </c>
      <c r="AE275" s="1244"/>
      <c r="AF275" s="962"/>
      <c r="AG275" s="962"/>
      <c r="AH275" s="949"/>
      <c r="AI275" s="949"/>
      <c r="AJ275" s="948"/>
      <c r="AK275" s="950"/>
      <c r="AL275" s="814"/>
      <c r="AM275" s="527"/>
      <c r="AN275" s="527"/>
      <c r="AO275" s="528"/>
      <c r="AP275" s="528"/>
      <c r="AQ275" s="528"/>
      <c r="AR275" s="528"/>
      <c r="AS275" s="532"/>
      <c r="AT275" s="4675">
        <f t="shared" si="15"/>
        <v>0</v>
      </c>
      <c r="AU275" s="4675">
        <f t="shared" si="15"/>
        <v>0</v>
      </c>
      <c r="AV275" s="4675">
        <f t="shared" si="15"/>
        <v>0</v>
      </c>
      <c r="AW275" s="4675">
        <f t="shared" si="15"/>
        <v>0</v>
      </c>
      <c r="AX275" s="4675">
        <f t="shared" si="15"/>
        <v>0</v>
      </c>
      <c r="AZ275" s="1528">
        <f t="shared" si="16"/>
        <v>0</v>
      </c>
    </row>
    <row r="276" spans="1:52" ht="18" customHeight="1">
      <c r="A276" s="5552"/>
      <c r="B276" s="2591"/>
      <c r="C276" s="4018"/>
      <c r="D276" s="2499"/>
      <c r="E276" s="2591"/>
      <c r="F276" s="4018"/>
      <c r="G276" s="2499"/>
      <c r="H276" s="2591"/>
      <c r="I276" s="2591"/>
      <c r="J276" s="4018"/>
      <c r="K276" s="2499"/>
      <c r="L276" s="2591"/>
      <c r="M276" s="2591"/>
      <c r="N276" s="2591"/>
      <c r="O276" s="2591"/>
      <c r="P276" s="2591"/>
      <c r="Q276" s="4018"/>
      <c r="R276" s="2499"/>
      <c r="S276" s="2591"/>
      <c r="T276" s="2591"/>
      <c r="U276" s="2591"/>
      <c r="V276" s="2591"/>
      <c r="W276" s="2591"/>
      <c r="X276" s="4018"/>
      <c r="Y276" s="2499"/>
      <c r="Z276" s="2591"/>
      <c r="AA276" s="2591"/>
      <c r="AB276" s="2470" t="s">
        <v>171</v>
      </c>
      <c r="AC276" s="88" t="s">
        <v>72</v>
      </c>
      <c r="AD276" s="158" t="s">
        <v>73</v>
      </c>
      <c r="AE276" s="1244"/>
      <c r="AF276" s="962"/>
      <c r="AG276" s="961"/>
      <c r="AH276" s="956"/>
      <c r="AI276" s="956"/>
      <c r="AJ276" s="955"/>
      <c r="AK276" s="979"/>
      <c r="AL276" s="814"/>
      <c r="AM276" s="527"/>
      <c r="AN276" s="527"/>
      <c r="AO276" s="528"/>
      <c r="AP276" s="528"/>
      <c r="AQ276" s="528"/>
      <c r="AR276" s="528"/>
      <c r="AS276" s="532"/>
      <c r="AT276" s="4675">
        <f t="shared" si="15"/>
        <v>0</v>
      </c>
      <c r="AU276" s="4675">
        <f t="shared" si="15"/>
        <v>0</v>
      </c>
      <c r="AV276" s="4675">
        <f t="shared" si="15"/>
        <v>0</v>
      </c>
      <c r="AW276" s="4675">
        <f t="shared" si="15"/>
        <v>0</v>
      </c>
      <c r="AX276" s="4675">
        <f t="shared" si="15"/>
        <v>0</v>
      </c>
      <c r="AZ276" s="1528">
        <f t="shared" si="16"/>
        <v>0</v>
      </c>
    </row>
    <row r="277" spans="1:52" ht="14.25" customHeight="1">
      <c r="A277" s="5552"/>
      <c r="B277" s="2591"/>
      <c r="C277" s="4018"/>
      <c r="D277" s="2499"/>
      <c r="E277" s="2591"/>
      <c r="F277" s="4018"/>
      <c r="G277" s="2499"/>
      <c r="H277" s="2591"/>
      <c r="I277" s="2591"/>
      <c r="J277" s="4018"/>
      <c r="K277" s="2499"/>
      <c r="L277" s="2591"/>
      <c r="M277" s="2591"/>
      <c r="N277" s="2591"/>
      <c r="O277" s="2591"/>
      <c r="P277" s="2591"/>
      <c r="Q277" s="4018"/>
      <c r="R277" s="2499"/>
      <c r="S277" s="2591"/>
      <c r="T277" s="2591"/>
      <c r="U277" s="2591"/>
      <c r="V277" s="2591"/>
      <c r="W277" s="2591"/>
      <c r="X277" s="4018"/>
      <c r="Y277" s="2499"/>
      <c r="Z277" s="2591"/>
      <c r="AA277" s="2591"/>
      <c r="AB277" s="157" t="s">
        <v>172</v>
      </c>
      <c r="AC277" s="4727" t="s">
        <v>101</v>
      </c>
      <c r="AD277" s="4728" t="s">
        <v>74</v>
      </c>
      <c r="AE277" s="1282"/>
      <c r="AF277" s="4730"/>
      <c r="AG277" s="963"/>
      <c r="AH277" s="958"/>
      <c r="AI277" s="959"/>
      <c r="AJ277" s="959"/>
      <c r="AK277" s="957"/>
      <c r="AL277" s="529"/>
      <c r="AM277" s="530"/>
      <c r="AN277" s="530"/>
      <c r="AO277" s="484"/>
      <c r="AP277" s="484"/>
      <c r="AQ277" s="484"/>
      <c r="AR277" s="484"/>
      <c r="AS277" s="531"/>
      <c r="AT277" s="4675">
        <f t="shared" si="15"/>
        <v>0</v>
      </c>
      <c r="AU277" s="4675">
        <f t="shared" si="15"/>
        <v>0</v>
      </c>
      <c r="AV277" s="4675">
        <f t="shared" si="15"/>
        <v>0</v>
      </c>
      <c r="AW277" s="4675">
        <f t="shared" si="15"/>
        <v>0</v>
      </c>
      <c r="AX277" s="4675">
        <f t="shared" si="15"/>
        <v>0</v>
      </c>
      <c r="AZ277" s="1528">
        <f t="shared" si="16"/>
        <v>0</v>
      </c>
    </row>
    <row r="278" spans="1:52" ht="18" customHeight="1">
      <c r="A278" s="5552"/>
      <c r="B278" s="2591"/>
      <c r="C278" s="4018"/>
      <c r="D278" s="2499"/>
      <c r="E278" s="2591"/>
      <c r="F278" s="4018"/>
      <c r="G278" s="2499"/>
      <c r="H278" s="2591"/>
      <c r="I278" s="2591"/>
      <c r="J278" s="4018"/>
      <c r="K278" s="2499"/>
      <c r="L278" s="2591"/>
      <c r="M278" s="2591"/>
      <c r="N278" s="2591"/>
      <c r="O278" s="2591"/>
      <c r="P278" s="2591"/>
      <c r="Q278" s="4018"/>
      <c r="R278" s="2499"/>
      <c r="S278" s="2591"/>
      <c r="T278" s="2591"/>
      <c r="U278" s="2591"/>
      <c r="V278" s="2591"/>
      <c r="W278" s="2591"/>
      <c r="X278" s="4018"/>
      <c r="Y278" s="2499"/>
      <c r="Z278" s="2591"/>
      <c r="AA278" s="2591"/>
      <c r="AB278" s="157" t="s">
        <v>148</v>
      </c>
      <c r="AC278" s="89" t="s">
        <v>101</v>
      </c>
      <c r="AD278" s="157" t="s">
        <v>73</v>
      </c>
      <c r="AE278" s="1248"/>
      <c r="AF278" s="1284"/>
      <c r="AG278" s="964"/>
      <c r="AH278" s="947"/>
      <c r="AI278" s="1200"/>
      <c r="AJ278" s="1200"/>
      <c r="AK278" s="1028"/>
      <c r="AL278" s="642"/>
      <c r="AM278" s="643"/>
      <c r="AN278" s="643"/>
      <c r="AO278" s="644"/>
      <c r="AP278" s="644"/>
      <c r="AQ278" s="644"/>
      <c r="AR278" s="644"/>
      <c r="AS278" s="645"/>
      <c r="AT278" s="4675">
        <f t="shared" si="15"/>
        <v>0</v>
      </c>
      <c r="AU278" s="4675">
        <f t="shared" si="15"/>
        <v>0</v>
      </c>
      <c r="AV278" s="4675">
        <f t="shared" si="15"/>
        <v>0</v>
      </c>
      <c r="AW278" s="4675">
        <f t="shared" si="15"/>
        <v>0</v>
      </c>
      <c r="AX278" s="4675">
        <f t="shared" si="15"/>
        <v>0</v>
      </c>
      <c r="AZ278" s="1528">
        <f t="shared" si="16"/>
        <v>0</v>
      </c>
    </row>
    <row r="279" spans="1:52" ht="17.25" customHeight="1">
      <c r="A279" s="5552"/>
      <c r="B279" s="2591"/>
      <c r="C279" s="4018"/>
      <c r="D279" s="2499"/>
      <c r="E279" s="2591"/>
      <c r="F279" s="4018"/>
      <c r="G279" s="5245"/>
      <c r="H279" s="2499"/>
      <c r="I279" s="2591"/>
      <c r="J279" s="4018"/>
      <c r="K279" s="2499"/>
      <c r="L279" s="2591"/>
      <c r="M279" s="2591"/>
      <c r="N279" s="2591"/>
      <c r="O279" s="2591"/>
      <c r="P279" s="2591"/>
      <c r="Q279" s="4018"/>
      <c r="R279" s="2499"/>
      <c r="S279" s="2591"/>
      <c r="T279" s="2591"/>
      <c r="U279" s="2591"/>
      <c r="V279" s="2591"/>
      <c r="W279" s="2591"/>
      <c r="X279" s="4018"/>
      <c r="Y279" s="2499"/>
      <c r="Z279" s="2591"/>
      <c r="AA279" s="2591"/>
      <c r="AB279" s="157" t="s">
        <v>149</v>
      </c>
      <c r="AC279" s="4727" t="s">
        <v>101</v>
      </c>
      <c r="AD279" s="4728" t="s">
        <v>73</v>
      </c>
      <c r="AE279" s="1243"/>
      <c r="AF279" s="4730"/>
      <c r="AG279" s="952"/>
      <c r="AH279" s="968"/>
      <c r="AI279" s="1199"/>
      <c r="AJ279" s="1199"/>
      <c r="AK279" s="969"/>
      <c r="AL279" s="514"/>
      <c r="AM279" s="596"/>
      <c r="AN279" s="596"/>
      <c r="AO279" s="515"/>
      <c r="AP279" s="515"/>
      <c r="AQ279" s="515"/>
      <c r="AR279" s="515"/>
      <c r="AS279" s="513"/>
      <c r="AT279" s="4675">
        <f t="shared" si="15"/>
        <v>0</v>
      </c>
      <c r="AU279" s="4675">
        <f t="shared" si="15"/>
        <v>0</v>
      </c>
      <c r="AV279" s="4675">
        <f t="shared" si="15"/>
        <v>0</v>
      </c>
      <c r="AW279" s="4675">
        <f t="shared" si="15"/>
        <v>0</v>
      </c>
      <c r="AX279" s="4675">
        <f t="shared" si="15"/>
        <v>0</v>
      </c>
      <c r="AZ279" s="1528">
        <f t="shared" si="16"/>
        <v>0</v>
      </c>
    </row>
    <row r="280" spans="1:52" ht="15.75">
      <c r="A280" s="5552"/>
      <c r="B280" s="2591"/>
      <c r="C280" s="4018"/>
      <c r="D280" s="2499"/>
      <c r="E280" s="2591"/>
      <c r="F280" s="4018"/>
      <c r="G280" s="5245"/>
      <c r="H280" s="2499"/>
      <c r="I280" s="2591"/>
      <c r="J280" s="4018"/>
      <c r="K280" s="2499"/>
      <c r="L280" s="2591"/>
      <c r="M280" s="2591"/>
      <c r="N280" s="2591"/>
      <c r="O280" s="2591"/>
      <c r="P280" s="2591"/>
      <c r="Q280" s="4018"/>
      <c r="R280" s="2499"/>
      <c r="S280" s="2591"/>
      <c r="T280" s="2591"/>
      <c r="U280" s="2591"/>
      <c r="V280" s="2591"/>
      <c r="W280" s="2591"/>
      <c r="X280" s="4018"/>
      <c r="Y280" s="2499"/>
      <c r="Z280" s="2591"/>
      <c r="AA280" s="2591"/>
      <c r="AB280" s="157" t="s">
        <v>173</v>
      </c>
      <c r="AC280" s="89" t="s">
        <v>101</v>
      </c>
      <c r="AD280" s="157" t="s">
        <v>73</v>
      </c>
      <c r="AE280" s="1281"/>
      <c r="AF280" s="1245"/>
      <c r="AG280" s="965"/>
      <c r="AH280" s="966"/>
      <c r="AI280" s="966"/>
      <c r="AJ280" s="1200"/>
      <c r="AK280" s="1286"/>
      <c r="AL280" s="646"/>
      <c r="AM280" s="99"/>
      <c r="AN280" s="99"/>
      <c r="AO280" s="450"/>
      <c r="AP280" s="450"/>
      <c r="AQ280" s="450"/>
      <c r="AR280" s="450"/>
      <c r="AS280" s="169"/>
      <c r="AT280" s="4675">
        <f t="shared" ref="AT280:AX311" si="17">M280+T280</f>
        <v>0</v>
      </c>
      <c r="AU280" s="4675">
        <f t="shared" si="17"/>
        <v>0</v>
      </c>
      <c r="AV280" s="4675">
        <f t="shared" si="17"/>
        <v>0</v>
      </c>
      <c r="AW280" s="4675">
        <f t="shared" si="17"/>
        <v>0</v>
      </c>
      <c r="AX280" s="4675">
        <f t="shared" si="17"/>
        <v>0</v>
      </c>
      <c r="AZ280" s="1528">
        <f t="shared" si="16"/>
        <v>0</v>
      </c>
    </row>
    <row r="281" spans="1:52" ht="15" customHeight="1" thickBot="1">
      <c r="A281" s="5552"/>
      <c r="B281" s="2591"/>
      <c r="C281" s="4018"/>
      <c r="D281" s="2499"/>
      <c r="E281" s="2591"/>
      <c r="F281" s="4018"/>
      <c r="G281" s="5245"/>
      <c r="H281" s="2499"/>
      <c r="I281" s="2591"/>
      <c r="J281" s="5247"/>
      <c r="K281" s="2499"/>
      <c r="L281" s="2591"/>
      <c r="M281" s="2591"/>
      <c r="N281" s="2591"/>
      <c r="O281" s="2591"/>
      <c r="P281" s="2591"/>
      <c r="Q281" s="5247"/>
      <c r="R281" s="2499"/>
      <c r="S281" s="2591"/>
      <c r="T281" s="2591"/>
      <c r="U281" s="2591"/>
      <c r="V281" s="2591"/>
      <c r="W281" s="2591"/>
      <c r="X281" s="5247"/>
      <c r="Y281" s="2499"/>
      <c r="Z281" s="2591"/>
      <c r="AA281" s="2591"/>
      <c r="AB281" s="309" t="s">
        <v>174</v>
      </c>
      <c r="AC281" s="309" t="s">
        <v>101</v>
      </c>
      <c r="AD281" s="139" t="s">
        <v>73</v>
      </c>
      <c r="AE281" s="1246"/>
      <c r="AF281" s="954"/>
      <c r="AG281" s="954"/>
      <c r="AH281" s="967"/>
      <c r="AI281" s="967"/>
      <c r="AJ281" s="953"/>
      <c r="AK281" s="951"/>
      <c r="AL281" s="647"/>
      <c r="AM281" s="648"/>
      <c r="AN281" s="648"/>
      <c r="AO281" s="649"/>
      <c r="AP281" s="649"/>
      <c r="AQ281" s="649"/>
      <c r="AR281" s="649"/>
      <c r="AS281" s="650"/>
      <c r="AT281" s="4675">
        <f t="shared" si="17"/>
        <v>0</v>
      </c>
      <c r="AU281" s="4675">
        <f t="shared" si="17"/>
        <v>0</v>
      </c>
      <c r="AV281" s="4675">
        <f t="shared" si="17"/>
        <v>0</v>
      </c>
      <c r="AW281" s="4675">
        <f t="shared" si="17"/>
        <v>0</v>
      </c>
      <c r="AX281" s="4675">
        <f t="shared" si="17"/>
        <v>0</v>
      </c>
      <c r="AZ281" s="1528">
        <f t="shared" si="16"/>
        <v>0</v>
      </c>
    </row>
    <row r="282" spans="1:52" ht="15" customHeight="1">
      <c r="A282" s="5551" t="s">
        <v>63</v>
      </c>
      <c r="B282" s="5286"/>
      <c r="C282" s="5285"/>
      <c r="D282" s="5249"/>
      <c r="E282" s="140"/>
      <c r="F282" s="5281"/>
      <c r="G282" s="5246"/>
      <c r="H282" s="5249"/>
      <c r="I282" s="140"/>
      <c r="J282" s="5281"/>
      <c r="K282" s="5249"/>
      <c r="L282" s="140"/>
      <c r="M282" s="140"/>
      <c r="N282" s="140"/>
      <c r="O282" s="140"/>
      <c r="P282" s="140"/>
      <c r="Q282" s="5281"/>
      <c r="R282" s="5249"/>
      <c r="S282" s="140"/>
      <c r="T282" s="140"/>
      <c r="U282" s="140"/>
      <c r="V282" s="140"/>
      <c r="W282" s="140"/>
      <c r="X282" s="5281"/>
      <c r="Y282" s="5249"/>
      <c r="Z282" s="140"/>
      <c r="AA282" s="140"/>
      <c r="AB282" s="4831" t="s">
        <v>118</v>
      </c>
      <c r="AC282" s="791" t="s">
        <v>72</v>
      </c>
      <c r="AD282" s="4831" t="s">
        <v>73</v>
      </c>
      <c r="AE282" s="1541"/>
      <c r="AF282" s="791"/>
      <c r="AG282" s="1583"/>
      <c r="AH282" s="1581"/>
      <c r="AI282" s="1581"/>
      <c r="AJ282" s="1578"/>
      <c r="AK282" s="1579"/>
      <c r="AL282" s="416"/>
      <c r="AM282" s="416"/>
      <c r="AN282" s="417"/>
      <c r="AO282" s="418"/>
      <c r="AP282" s="418"/>
      <c r="AQ282" s="418"/>
      <c r="AR282" s="605"/>
      <c r="AS282" s="805"/>
      <c r="AT282" s="4675">
        <f t="shared" si="17"/>
        <v>0</v>
      </c>
      <c r="AU282" s="4675">
        <f t="shared" si="17"/>
        <v>0</v>
      </c>
      <c r="AV282" s="4675">
        <f t="shared" si="17"/>
        <v>0</v>
      </c>
      <c r="AW282" s="4675">
        <f t="shared" si="17"/>
        <v>0</v>
      </c>
      <c r="AX282" s="4675">
        <f t="shared" si="17"/>
        <v>0</v>
      </c>
      <c r="AZ282" s="1528">
        <f t="shared" si="16"/>
        <v>0</v>
      </c>
    </row>
    <row r="283" spans="1:52">
      <c r="A283" s="5552"/>
      <c r="B283" s="789"/>
      <c r="C283" s="3686"/>
      <c r="D283" s="3924"/>
      <c r="E283" s="789"/>
      <c r="F283" s="3686"/>
      <c r="G283" s="5274"/>
      <c r="H283" s="3924"/>
      <c r="I283" s="789"/>
      <c r="J283" s="3686"/>
      <c r="K283" s="3924"/>
      <c r="L283" s="789"/>
      <c r="M283" s="789"/>
      <c r="N283" s="789"/>
      <c r="O283" s="789"/>
      <c r="P283" s="789"/>
      <c r="Q283" s="3686"/>
      <c r="R283" s="3924"/>
      <c r="S283" s="789"/>
      <c r="T283" s="789"/>
      <c r="U283" s="789"/>
      <c r="V283" s="789"/>
      <c r="W283" s="789"/>
      <c r="X283" s="3686"/>
      <c r="Y283" s="3924"/>
      <c r="Z283" s="789"/>
      <c r="AA283" s="789"/>
      <c r="AB283" s="4831" t="s">
        <v>404</v>
      </c>
      <c r="AC283" s="791" t="s">
        <v>101</v>
      </c>
      <c r="AD283" s="142" t="s">
        <v>73</v>
      </c>
      <c r="AE283" s="1541"/>
      <c r="AF283" s="791"/>
      <c r="AG283" s="1587"/>
      <c r="AH283" s="1588"/>
      <c r="AI283" s="1588"/>
      <c r="AJ283" s="1585"/>
      <c r="AK283" s="1586"/>
      <c r="AL283" s="651"/>
      <c r="AM283" s="651"/>
      <c r="AN283" s="652"/>
      <c r="AO283" s="653"/>
      <c r="AP283" s="653"/>
      <c r="AQ283" s="653"/>
      <c r="AR283" s="654"/>
      <c r="AS283" s="655"/>
      <c r="AT283" s="4675">
        <f t="shared" si="17"/>
        <v>0</v>
      </c>
      <c r="AU283" s="4675">
        <f t="shared" si="17"/>
        <v>0</v>
      </c>
      <c r="AV283" s="4675">
        <f t="shared" si="17"/>
        <v>0</v>
      </c>
      <c r="AW283" s="4675">
        <f t="shared" si="17"/>
        <v>0</v>
      </c>
      <c r="AX283" s="4675">
        <f t="shared" si="17"/>
        <v>0</v>
      </c>
      <c r="AZ283" s="1528">
        <f t="shared" si="16"/>
        <v>0</v>
      </c>
    </row>
    <row r="284" spans="1:52">
      <c r="A284" s="5552"/>
      <c r="B284" s="789"/>
      <c r="C284" s="3686"/>
      <c r="D284" s="3924"/>
      <c r="E284" s="789"/>
      <c r="F284" s="3686"/>
      <c r="G284" s="5274"/>
      <c r="H284" s="3924"/>
      <c r="I284" s="789"/>
      <c r="J284" s="3686"/>
      <c r="K284" s="3924"/>
      <c r="L284" s="789"/>
      <c r="M284" s="789"/>
      <c r="N284" s="789"/>
      <c r="O284" s="789"/>
      <c r="P284" s="789"/>
      <c r="Q284" s="3686"/>
      <c r="R284" s="3924"/>
      <c r="S284" s="789"/>
      <c r="T284" s="789"/>
      <c r="U284" s="789"/>
      <c r="V284" s="789"/>
      <c r="W284" s="789"/>
      <c r="X284" s="3686"/>
      <c r="Y284" s="3924"/>
      <c r="Z284" s="789"/>
      <c r="AA284" s="789"/>
      <c r="AB284" s="4821" t="s">
        <v>140</v>
      </c>
      <c r="AC284" s="126" t="s">
        <v>75</v>
      </c>
      <c r="AD284" s="4821" t="s">
        <v>73</v>
      </c>
      <c r="AE284" s="1542"/>
      <c r="AF284" s="126"/>
      <c r="AG284" s="1597"/>
      <c r="AH284" s="1596"/>
      <c r="AI284" s="1589"/>
      <c r="AJ284" s="1580"/>
      <c r="AK284" s="1577"/>
      <c r="AL284" s="656"/>
      <c r="AM284" s="656"/>
      <c r="AN284" s="657"/>
      <c r="AO284" s="658"/>
      <c r="AP284" s="658"/>
      <c r="AQ284" s="658"/>
      <c r="AR284" s="659"/>
      <c r="AS284" s="191"/>
      <c r="AT284" s="4675">
        <f t="shared" si="17"/>
        <v>0</v>
      </c>
      <c r="AU284" s="4675">
        <f t="shared" si="17"/>
        <v>0</v>
      </c>
      <c r="AV284" s="4675">
        <f t="shared" si="17"/>
        <v>0</v>
      </c>
      <c r="AW284" s="4675">
        <f t="shared" si="17"/>
        <v>0</v>
      </c>
      <c r="AX284" s="4675">
        <f t="shared" si="17"/>
        <v>0</v>
      </c>
      <c r="AZ284" s="1528">
        <f t="shared" si="16"/>
        <v>0</v>
      </c>
    </row>
    <row r="285" spans="1:52" ht="15" customHeight="1">
      <c r="A285" s="5552"/>
      <c r="B285" s="789"/>
      <c r="C285" s="3686"/>
      <c r="D285" s="3924"/>
      <c r="E285" s="789"/>
      <c r="F285" s="3686"/>
      <c r="G285" s="5274"/>
      <c r="H285" s="3924"/>
      <c r="I285" s="789"/>
      <c r="J285" s="3686"/>
      <c r="K285" s="3924"/>
      <c r="L285" s="789"/>
      <c r="M285" s="789"/>
      <c r="N285" s="789"/>
      <c r="O285" s="789"/>
      <c r="P285" s="789"/>
      <c r="Q285" s="3686"/>
      <c r="R285" s="3924"/>
      <c r="S285" s="789"/>
      <c r="T285" s="789"/>
      <c r="U285" s="789"/>
      <c r="V285" s="789"/>
      <c r="W285" s="789"/>
      <c r="X285" s="3686"/>
      <c r="Y285" s="3924"/>
      <c r="Z285" s="789"/>
      <c r="AA285" s="789"/>
      <c r="AB285" s="4836" t="s">
        <v>141</v>
      </c>
      <c r="AC285" s="143" t="s">
        <v>101</v>
      </c>
      <c r="AD285" s="144" t="s">
        <v>73</v>
      </c>
      <c r="AE285" s="130"/>
      <c r="AF285" s="143"/>
      <c r="AG285" s="1594"/>
      <c r="AH285" s="1595"/>
      <c r="AI285" s="1595"/>
      <c r="AJ285" s="1590"/>
      <c r="AK285" s="1591"/>
      <c r="AL285" s="660"/>
      <c r="AM285" s="510"/>
      <c r="AN285" s="661"/>
      <c r="AO285" s="511"/>
      <c r="AP285" s="511"/>
      <c r="AQ285" s="511"/>
      <c r="AR285" s="662"/>
      <c r="AS285" s="808"/>
      <c r="AT285" s="4675">
        <f t="shared" si="17"/>
        <v>0</v>
      </c>
      <c r="AU285" s="4675">
        <f t="shared" si="17"/>
        <v>0</v>
      </c>
      <c r="AV285" s="4675">
        <f t="shared" si="17"/>
        <v>0</v>
      </c>
      <c r="AW285" s="4675">
        <f t="shared" si="17"/>
        <v>0</v>
      </c>
      <c r="AX285" s="4675">
        <f t="shared" si="17"/>
        <v>0</v>
      </c>
      <c r="AZ285" s="1528">
        <f t="shared" si="16"/>
        <v>0</v>
      </c>
    </row>
    <row r="286" spans="1:52" ht="15" customHeight="1">
      <c r="A286" s="5552"/>
      <c r="B286" s="789"/>
      <c r="C286" s="3686"/>
      <c r="D286" s="3924"/>
      <c r="E286" s="789"/>
      <c r="F286" s="3686"/>
      <c r="G286" s="5274"/>
      <c r="H286" s="3924"/>
      <c r="I286" s="789"/>
      <c r="J286" s="3686"/>
      <c r="K286" s="3924"/>
      <c r="L286" s="789"/>
      <c r="M286" s="789"/>
      <c r="N286" s="789"/>
      <c r="O286" s="789"/>
      <c r="P286" s="789"/>
      <c r="Q286" s="3686"/>
      <c r="R286" s="3924"/>
      <c r="S286" s="789"/>
      <c r="T286" s="789"/>
      <c r="U286" s="789"/>
      <c r="V286" s="789"/>
      <c r="W286" s="789"/>
      <c r="X286" s="3686"/>
      <c r="Y286" s="3924"/>
      <c r="Z286" s="789"/>
      <c r="AA286" s="789"/>
      <c r="AB286" s="4821" t="s">
        <v>133</v>
      </c>
      <c r="AC286" s="126" t="s">
        <v>101</v>
      </c>
      <c r="AD286" s="87" t="s">
        <v>73</v>
      </c>
      <c r="AE286" s="1542"/>
      <c r="AF286" s="126"/>
      <c r="AG286" s="1584"/>
      <c r="AH286" s="1582"/>
      <c r="AI286" s="1582"/>
      <c r="AJ286" s="1580"/>
      <c r="AK286" s="1577"/>
      <c r="AL286" s="663"/>
      <c r="AM286" s="514"/>
      <c r="AN286" s="596"/>
      <c r="AO286" s="515"/>
      <c r="AP286" s="515"/>
      <c r="AQ286" s="515"/>
      <c r="AR286" s="664"/>
      <c r="AS286" s="485"/>
      <c r="AT286" s="4675">
        <f t="shared" si="17"/>
        <v>0</v>
      </c>
      <c r="AU286" s="4675">
        <f t="shared" si="17"/>
        <v>0</v>
      </c>
      <c r="AV286" s="4675">
        <f t="shared" si="17"/>
        <v>0</v>
      </c>
      <c r="AW286" s="4675">
        <f t="shared" si="17"/>
        <v>0</v>
      </c>
      <c r="AX286" s="4675">
        <f t="shared" si="17"/>
        <v>0</v>
      </c>
      <c r="AZ286" s="1528">
        <f t="shared" si="16"/>
        <v>0</v>
      </c>
    </row>
    <row r="287" spans="1:52">
      <c r="A287" s="5552"/>
      <c r="B287" s="789"/>
      <c r="C287" s="3686"/>
      <c r="D287" s="3924"/>
      <c r="E287" s="789"/>
      <c r="F287" s="3686"/>
      <c r="G287" s="5274"/>
      <c r="H287" s="3924"/>
      <c r="I287" s="789"/>
      <c r="J287" s="3686"/>
      <c r="K287" s="3924"/>
      <c r="L287" s="789"/>
      <c r="M287" s="789"/>
      <c r="N287" s="789"/>
      <c r="O287" s="789"/>
      <c r="P287" s="789"/>
      <c r="Q287" s="3686"/>
      <c r="R287" s="3924"/>
      <c r="S287" s="789"/>
      <c r="T287" s="789"/>
      <c r="U287" s="789"/>
      <c r="V287" s="789"/>
      <c r="W287" s="789"/>
      <c r="X287" s="3686"/>
      <c r="Y287" s="3924"/>
      <c r="Z287" s="789"/>
      <c r="AA287" s="789"/>
      <c r="AB287" s="4831" t="s">
        <v>150</v>
      </c>
      <c r="AC287" s="791" t="s">
        <v>72</v>
      </c>
      <c r="AD287" s="125" t="s">
        <v>73</v>
      </c>
      <c r="AE287" s="1541"/>
      <c r="AF287" s="791"/>
      <c r="AG287" s="1583"/>
      <c r="AH287" s="1581"/>
      <c r="AI287" s="1581"/>
      <c r="AJ287" s="1592"/>
      <c r="AK287" s="1593"/>
      <c r="AL287" s="1565"/>
      <c r="AM287" s="1567"/>
      <c r="AN287" s="1575"/>
      <c r="AO287" s="1572"/>
      <c r="AP287" s="1572"/>
      <c r="AQ287" s="1572"/>
      <c r="AR287" s="1571"/>
      <c r="AS287" s="1569"/>
      <c r="AT287" s="4675">
        <f t="shared" si="17"/>
        <v>0</v>
      </c>
      <c r="AU287" s="4675">
        <f t="shared" si="17"/>
        <v>0</v>
      </c>
      <c r="AV287" s="4675">
        <f t="shared" si="17"/>
        <v>0</v>
      </c>
      <c r="AW287" s="4675">
        <f t="shared" si="17"/>
        <v>0</v>
      </c>
      <c r="AX287" s="4675">
        <f t="shared" si="17"/>
        <v>0</v>
      </c>
      <c r="AZ287" s="1528">
        <f t="shared" si="16"/>
        <v>0</v>
      </c>
    </row>
    <row r="288" spans="1:52" ht="15.75" thickBot="1">
      <c r="A288" s="5552"/>
      <c r="B288" s="8"/>
      <c r="C288" s="5222"/>
      <c r="D288" s="5219"/>
      <c r="E288" s="8"/>
      <c r="F288" s="5222"/>
      <c r="G288" s="5275"/>
      <c r="H288" s="5219"/>
      <c r="I288" s="8"/>
      <c r="J288" s="5222"/>
      <c r="K288" s="5219"/>
      <c r="L288" s="8"/>
      <c r="M288" s="8"/>
      <c r="N288" s="8"/>
      <c r="O288" s="8"/>
      <c r="P288" s="8"/>
      <c r="Q288" s="5222"/>
      <c r="R288" s="5219"/>
      <c r="S288" s="8"/>
      <c r="T288" s="8"/>
      <c r="U288" s="8"/>
      <c r="V288" s="8"/>
      <c r="W288" s="8"/>
      <c r="X288" s="5222"/>
      <c r="Y288" s="5219"/>
      <c r="Z288" s="8"/>
      <c r="AA288" s="5222"/>
      <c r="AB288" s="5293" t="s">
        <v>119</v>
      </c>
      <c r="AC288" s="3399" t="s">
        <v>72</v>
      </c>
      <c r="AD288" s="145" t="s">
        <v>74</v>
      </c>
      <c r="AE288" s="146"/>
      <c r="AF288" s="145"/>
      <c r="AG288" s="147"/>
      <c r="AH288" s="148"/>
      <c r="AI288" s="148"/>
      <c r="AJ288" s="149"/>
      <c r="AK288" s="147"/>
      <c r="AL288" s="665"/>
      <c r="AM288" s="666"/>
      <c r="AN288" s="666"/>
      <c r="AO288" s="667"/>
      <c r="AP288" s="667"/>
      <c r="AQ288" s="667"/>
      <c r="AR288" s="668"/>
      <c r="AS288" s="669"/>
      <c r="AT288" s="4675">
        <f t="shared" si="17"/>
        <v>0</v>
      </c>
      <c r="AU288" s="4675">
        <f t="shared" si="17"/>
        <v>0</v>
      </c>
      <c r="AV288" s="4675">
        <f t="shared" si="17"/>
        <v>0</v>
      </c>
      <c r="AW288" s="4675">
        <f t="shared" si="17"/>
        <v>0</v>
      </c>
      <c r="AX288" s="4675">
        <f t="shared" si="17"/>
        <v>0</v>
      </c>
      <c r="AZ288" s="1528">
        <f t="shared" si="16"/>
        <v>0</v>
      </c>
    </row>
    <row r="289" spans="1:52" ht="15" customHeight="1">
      <c r="A289" s="5551" t="s">
        <v>64</v>
      </c>
      <c r="B289" s="5284"/>
      <c r="C289" s="5285"/>
      <c r="D289" s="3924"/>
      <c r="E289" s="789"/>
      <c r="F289" s="5165"/>
      <c r="G289" s="5274"/>
      <c r="H289" s="3924"/>
      <c r="I289" s="789"/>
      <c r="J289" s="3686"/>
      <c r="K289" s="3924"/>
      <c r="L289" s="789"/>
      <c r="M289" s="789"/>
      <c r="N289" s="789"/>
      <c r="O289" s="789"/>
      <c r="P289" s="789"/>
      <c r="Q289" s="5165"/>
      <c r="R289" s="3924"/>
      <c r="S289" s="789"/>
      <c r="T289" s="789"/>
      <c r="U289" s="789"/>
      <c r="V289" s="789"/>
      <c r="W289" s="789"/>
      <c r="X289" s="5165"/>
      <c r="Y289" s="3924"/>
      <c r="Z289" s="789"/>
      <c r="AA289" s="3686"/>
      <c r="AB289" s="5070" t="s">
        <v>390</v>
      </c>
      <c r="AC289" s="791" t="s">
        <v>72</v>
      </c>
      <c r="AD289" s="4831" t="s">
        <v>73</v>
      </c>
      <c r="AE289" s="1541"/>
      <c r="AF289" s="1293"/>
      <c r="AG289" s="3770"/>
      <c r="AH289" s="1226"/>
      <c r="AI289" s="1226"/>
      <c r="AJ289" s="3771"/>
      <c r="AK289" s="3770"/>
      <c r="AL289" s="670"/>
      <c r="AM289" s="671"/>
      <c r="AN289" s="672"/>
      <c r="AO289" s="673"/>
      <c r="AP289" s="673"/>
      <c r="AQ289" s="673"/>
      <c r="AR289" s="674"/>
      <c r="AS289" s="675"/>
      <c r="AT289" s="4675">
        <f t="shared" si="17"/>
        <v>0</v>
      </c>
      <c r="AU289" s="4675">
        <f t="shared" si="17"/>
        <v>0</v>
      </c>
      <c r="AV289" s="4675">
        <f t="shared" si="17"/>
        <v>0</v>
      </c>
      <c r="AW289" s="4675">
        <f t="shared" si="17"/>
        <v>0</v>
      </c>
      <c r="AX289" s="4675">
        <f t="shared" si="17"/>
        <v>0</v>
      </c>
      <c r="AZ289" s="1528">
        <f t="shared" si="16"/>
        <v>0</v>
      </c>
    </row>
    <row r="290" spans="1:52" ht="15.75">
      <c r="A290" s="5552"/>
      <c r="B290" s="2591"/>
      <c r="C290" s="4018"/>
      <c r="D290" s="2499"/>
      <c r="E290" s="2591"/>
      <c r="F290" s="4018"/>
      <c r="G290" s="5245"/>
      <c r="H290" s="2499"/>
      <c r="I290" s="4729"/>
      <c r="J290" s="4019"/>
      <c r="K290" s="2499"/>
      <c r="L290" s="2591"/>
      <c r="M290" s="2591"/>
      <c r="N290" s="2591"/>
      <c r="O290" s="2591"/>
      <c r="P290" s="2591"/>
      <c r="Q290" s="4018"/>
      <c r="R290" s="2499"/>
      <c r="S290" s="2591"/>
      <c r="T290" s="2591"/>
      <c r="U290" s="2591"/>
      <c r="V290" s="2591"/>
      <c r="W290" s="2591"/>
      <c r="X290" s="4018"/>
      <c r="Y290" s="2499"/>
      <c r="Z290" s="2591"/>
      <c r="AA290" s="4018"/>
      <c r="AB290" s="5070" t="s">
        <v>391</v>
      </c>
      <c r="AC290" s="791" t="s">
        <v>72</v>
      </c>
      <c r="AD290" s="791" t="s">
        <v>73</v>
      </c>
      <c r="AE290" s="1541"/>
      <c r="AF290" s="1293"/>
      <c r="AG290" s="1238"/>
      <c r="AH290" s="1239"/>
      <c r="AI290" s="1239"/>
      <c r="AJ290" s="1235"/>
      <c r="AK290" s="1238"/>
      <c r="AL290" s="416"/>
      <c r="AM290" s="607"/>
      <c r="AN290" s="607"/>
      <c r="AO290" s="608"/>
      <c r="AP290" s="608"/>
      <c r="AQ290" s="608"/>
      <c r="AR290" s="609"/>
      <c r="AS290" s="676"/>
      <c r="AT290" s="4675">
        <f t="shared" si="17"/>
        <v>0</v>
      </c>
      <c r="AU290" s="4675">
        <f t="shared" si="17"/>
        <v>0</v>
      </c>
      <c r="AV290" s="4675">
        <f t="shared" si="17"/>
        <v>0</v>
      </c>
      <c r="AW290" s="4675">
        <f t="shared" si="17"/>
        <v>0</v>
      </c>
      <c r="AX290" s="4675">
        <f t="shared" si="17"/>
        <v>0</v>
      </c>
      <c r="AZ290" s="1528">
        <f t="shared" si="16"/>
        <v>0</v>
      </c>
    </row>
    <row r="291" spans="1:52" ht="15.75">
      <c r="A291" s="5552"/>
      <c r="B291" s="2591"/>
      <c r="C291" s="4018"/>
      <c r="D291" s="2499"/>
      <c r="E291" s="2591"/>
      <c r="F291" s="4018"/>
      <c r="G291" s="5245"/>
      <c r="H291" s="2499"/>
      <c r="I291" s="2591"/>
      <c r="J291" s="4018"/>
      <c r="K291" s="2499"/>
      <c r="L291" s="2591"/>
      <c r="M291" s="2591"/>
      <c r="N291" s="2591"/>
      <c r="O291" s="2591"/>
      <c r="P291" s="2591"/>
      <c r="Q291" s="4018"/>
      <c r="R291" s="2499"/>
      <c r="S291" s="2591"/>
      <c r="T291" s="2591"/>
      <c r="U291" s="2591"/>
      <c r="V291" s="2591"/>
      <c r="W291" s="2591"/>
      <c r="X291" s="4018"/>
      <c r="Y291" s="2499"/>
      <c r="Z291" s="2591"/>
      <c r="AA291" s="4018"/>
      <c r="AB291" s="5294" t="s">
        <v>133</v>
      </c>
      <c r="AC291" s="791" t="s">
        <v>72</v>
      </c>
      <c r="AD291" s="125" t="s">
        <v>73</v>
      </c>
      <c r="AE291" s="1236"/>
      <c r="AF291" s="1303"/>
      <c r="AG291" s="1299"/>
      <c r="AH291" s="1300"/>
      <c r="AI291" s="1300"/>
      <c r="AJ291" s="1310"/>
      <c r="AK291" s="1299"/>
      <c r="AL291" s="606"/>
      <c r="AM291" s="416"/>
      <c r="AN291" s="417"/>
      <c r="AO291" s="608"/>
      <c r="AP291" s="608"/>
      <c r="AQ291" s="608"/>
      <c r="AR291" s="609"/>
      <c r="AS291" s="676"/>
      <c r="AT291" s="4675">
        <f t="shared" si="17"/>
        <v>0</v>
      </c>
      <c r="AU291" s="4675">
        <f t="shared" si="17"/>
        <v>0</v>
      </c>
      <c r="AV291" s="4675">
        <f t="shared" si="17"/>
        <v>0</v>
      </c>
      <c r="AW291" s="4675">
        <f t="shared" si="17"/>
        <v>0</v>
      </c>
      <c r="AX291" s="4675">
        <f t="shared" si="17"/>
        <v>0</v>
      </c>
      <c r="AZ291" s="1528">
        <f t="shared" si="16"/>
        <v>0</v>
      </c>
    </row>
    <row r="292" spans="1:52" ht="15" customHeight="1">
      <c r="A292" s="5552"/>
      <c r="B292" s="2591"/>
      <c r="C292" s="4018"/>
      <c r="D292" s="2499"/>
      <c r="E292" s="2591"/>
      <c r="F292" s="4018"/>
      <c r="G292" s="5245"/>
      <c r="H292" s="2499"/>
      <c r="I292" s="2591"/>
      <c r="J292" s="4018"/>
      <c r="K292" s="2499"/>
      <c r="L292" s="2591"/>
      <c r="M292" s="2591"/>
      <c r="N292" s="2591"/>
      <c r="O292" s="2591"/>
      <c r="P292" s="2591"/>
      <c r="Q292" s="4018"/>
      <c r="R292" s="2499"/>
      <c r="S292" s="2591"/>
      <c r="T292" s="2591"/>
      <c r="U292" s="2591"/>
      <c r="V292" s="2591"/>
      <c r="W292" s="2591"/>
      <c r="X292" s="4018"/>
      <c r="Y292" s="2499"/>
      <c r="Z292" s="2591"/>
      <c r="AA292" s="4018"/>
      <c r="AB292" s="5295" t="s">
        <v>392</v>
      </c>
      <c r="AC292" s="126" t="s">
        <v>72</v>
      </c>
      <c r="AD292" s="87" t="s">
        <v>74</v>
      </c>
      <c r="AE292" s="1237"/>
      <c r="AF292" s="1229"/>
      <c r="AG292" s="1225"/>
      <c r="AH292" s="1230"/>
      <c r="AI292" s="1230"/>
      <c r="AJ292" s="1232"/>
      <c r="AK292" s="1225"/>
      <c r="AL292" s="507"/>
      <c r="AM292" s="514"/>
      <c r="AN292" s="596"/>
      <c r="AO292" s="515"/>
      <c r="AP292" s="515"/>
      <c r="AQ292" s="515"/>
      <c r="AR292" s="677"/>
      <c r="AS292" s="485"/>
      <c r="AT292" s="4675">
        <f t="shared" si="17"/>
        <v>0</v>
      </c>
      <c r="AU292" s="4675">
        <f t="shared" si="17"/>
        <v>0</v>
      </c>
      <c r="AV292" s="4675">
        <f t="shared" si="17"/>
        <v>0</v>
      </c>
      <c r="AW292" s="4675">
        <f t="shared" si="17"/>
        <v>0</v>
      </c>
      <c r="AX292" s="4675">
        <f t="shared" si="17"/>
        <v>0</v>
      </c>
      <c r="AZ292" s="1528">
        <f t="shared" si="16"/>
        <v>0</v>
      </c>
    </row>
    <row r="293" spans="1:52" ht="16.5" thickBot="1">
      <c r="A293" s="5552"/>
      <c r="B293" s="2591"/>
      <c r="C293" s="4018"/>
      <c r="D293" s="2499"/>
      <c r="E293" s="2591"/>
      <c r="F293" s="4018"/>
      <c r="G293" s="5245"/>
      <c r="H293" s="2499"/>
      <c r="I293" s="2591"/>
      <c r="J293" s="4018"/>
      <c r="K293" s="2499"/>
      <c r="L293" s="2591"/>
      <c r="M293" s="2591"/>
      <c r="N293" s="2591"/>
      <c r="O293" s="2591"/>
      <c r="P293" s="2591"/>
      <c r="Q293" s="4018"/>
      <c r="R293" s="2499"/>
      <c r="S293" s="2591"/>
      <c r="T293" s="2591"/>
      <c r="U293" s="2591"/>
      <c r="V293" s="2591"/>
      <c r="W293" s="5248"/>
      <c r="X293" s="5247"/>
      <c r="Y293" s="5255"/>
      <c r="Z293" s="5248"/>
      <c r="AA293" s="5247"/>
      <c r="AB293" s="5296" t="s">
        <v>132</v>
      </c>
      <c r="AC293" s="126" t="s">
        <v>101</v>
      </c>
      <c r="AD293" s="87" t="s">
        <v>73</v>
      </c>
      <c r="AE293" s="1242"/>
      <c r="AF293" s="1241"/>
      <c r="AG293" s="1234"/>
      <c r="AH293" s="1227"/>
      <c r="AI293" s="1227"/>
      <c r="AJ293" s="1240"/>
      <c r="AK293" s="1228"/>
      <c r="AL293" s="678"/>
      <c r="AM293" s="678"/>
      <c r="AN293" s="679"/>
      <c r="AO293" s="680"/>
      <c r="AP293" s="680"/>
      <c r="AQ293" s="680"/>
      <c r="AR293" s="681"/>
      <c r="AS293" s="682"/>
      <c r="AT293" s="4675">
        <f t="shared" si="17"/>
        <v>0</v>
      </c>
      <c r="AU293" s="4675">
        <f t="shared" si="17"/>
        <v>0</v>
      </c>
      <c r="AV293" s="4675">
        <f t="shared" si="17"/>
        <v>0</v>
      </c>
      <c r="AW293" s="4675">
        <f t="shared" si="17"/>
        <v>0</v>
      </c>
      <c r="AX293" s="4675">
        <f t="shared" si="17"/>
        <v>0</v>
      </c>
      <c r="AZ293" s="1528">
        <f t="shared" si="16"/>
        <v>0</v>
      </c>
    </row>
    <row r="294" spans="1:52" ht="15.75" customHeight="1">
      <c r="A294" s="5551" t="s">
        <v>65</v>
      </c>
      <c r="B294" s="5339"/>
      <c r="C294" s="5261"/>
      <c r="D294" s="5282"/>
      <c r="E294" s="946"/>
      <c r="F294" s="5099"/>
      <c r="G294" s="5087"/>
      <c r="H294" s="5282"/>
      <c r="I294" s="946"/>
      <c r="J294" s="5099"/>
      <c r="K294" s="5282"/>
      <c r="L294" s="946"/>
      <c r="M294" s="946"/>
      <c r="N294" s="946"/>
      <c r="O294" s="946"/>
      <c r="P294" s="946"/>
      <c r="Q294" s="5099"/>
      <c r="R294" s="5282"/>
      <c r="S294" s="946"/>
      <c r="T294" s="946"/>
      <c r="U294" s="946"/>
      <c r="V294" s="946"/>
      <c r="W294" s="946"/>
      <c r="X294" s="5099"/>
      <c r="Y294" s="5282"/>
      <c r="Z294" s="946"/>
      <c r="AA294" s="5099"/>
      <c r="AB294" s="3769" t="s">
        <v>180</v>
      </c>
      <c r="AC294" s="3768" t="s">
        <v>72</v>
      </c>
      <c r="AD294" s="192" t="s">
        <v>73</v>
      </c>
      <c r="AE294" s="245"/>
      <c r="AF294" s="246"/>
      <c r="AG294" s="224"/>
      <c r="AH294" s="225"/>
      <c r="AI294" s="226"/>
      <c r="AJ294" s="226"/>
      <c r="AK294" s="227"/>
      <c r="AL294" s="498"/>
      <c r="AM294" s="499"/>
      <c r="AN294" s="499"/>
      <c r="AO294" s="500"/>
      <c r="AP294" s="500"/>
      <c r="AQ294" s="500"/>
      <c r="AR294" s="500"/>
      <c r="AS294" s="805"/>
      <c r="AT294" s="4675">
        <f t="shared" si="17"/>
        <v>0</v>
      </c>
      <c r="AU294" s="4675">
        <f t="shared" si="17"/>
        <v>0</v>
      </c>
      <c r="AV294" s="4675">
        <f t="shared" si="17"/>
        <v>0</v>
      </c>
      <c r="AW294" s="4675">
        <f t="shared" si="17"/>
        <v>0</v>
      </c>
      <c r="AX294" s="4675">
        <f t="shared" si="17"/>
        <v>0</v>
      </c>
      <c r="AZ294" s="1528">
        <f t="shared" si="16"/>
        <v>0</v>
      </c>
    </row>
    <row r="295" spans="1:52" ht="15.75">
      <c r="A295" s="5552"/>
      <c r="B295" s="4729"/>
      <c r="C295" s="4018"/>
      <c r="D295" s="359"/>
      <c r="E295" s="4729"/>
      <c r="F295" s="4018"/>
      <c r="G295" s="5245"/>
      <c r="H295" s="359"/>
      <c r="I295" s="4729"/>
      <c r="J295" s="4018"/>
      <c r="K295" s="359"/>
      <c r="L295" s="4729"/>
      <c r="M295" s="4729"/>
      <c r="N295" s="4729"/>
      <c r="O295" s="4729"/>
      <c r="P295" s="4729"/>
      <c r="Q295" s="4018"/>
      <c r="R295" s="359"/>
      <c r="S295" s="4729"/>
      <c r="T295" s="4729"/>
      <c r="U295" s="4729"/>
      <c r="V295" s="4729"/>
      <c r="W295" s="4729"/>
      <c r="X295" s="4018"/>
      <c r="Y295" s="359"/>
      <c r="Z295" s="4729"/>
      <c r="AA295" s="4018"/>
      <c r="AB295" s="91" t="s">
        <v>181</v>
      </c>
      <c r="AC295" s="88" t="s">
        <v>72</v>
      </c>
      <c r="AD295" s="158" t="s">
        <v>73</v>
      </c>
      <c r="AE295" s="247"/>
      <c r="AF295" s="244"/>
      <c r="AG295" s="224"/>
      <c r="AH295" s="225"/>
      <c r="AI295" s="226"/>
      <c r="AJ295" s="226"/>
      <c r="AK295" s="227"/>
      <c r="AL295" s="498"/>
      <c r="AM295" s="499"/>
      <c r="AN295" s="499"/>
      <c r="AO295" s="500"/>
      <c r="AP295" s="500"/>
      <c r="AQ295" s="500"/>
      <c r="AR295" s="500"/>
      <c r="AS295" s="805"/>
      <c r="AT295" s="4675">
        <f t="shared" si="17"/>
        <v>0</v>
      </c>
      <c r="AU295" s="4675">
        <f t="shared" si="17"/>
        <v>0</v>
      </c>
      <c r="AV295" s="4675">
        <f t="shared" si="17"/>
        <v>0</v>
      </c>
      <c r="AW295" s="4675">
        <f t="shared" si="17"/>
        <v>0</v>
      </c>
      <c r="AX295" s="4675">
        <f t="shared" si="17"/>
        <v>0</v>
      </c>
      <c r="AZ295" s="1528">
        <f t="shared" si="16"/>
        <v>0</v>
      </c>
    </row>
    <row r="296" spans="1:52" ht="15.75">
      <c r="A296" s="5552"/>
      <c r="B296" s="4729"/>
      <c r="C296" s="4018"/>
      <c r="D296" s="359"/>
      <c r="E296" s="4729"/>
      <c r="F296" s="4018"/>
      <c r="G296" s="5245"/>
      <c r="H296" s="359"/>
      <c r="I296" s="4729"/>
      <c r="J296" s="4018"/>
      <c r="K296" s="359"/>
      <c r="L296" s="4729"/>
      <c r="M296" s="4729"/>
      <c r="N296" s="4729"/>
      <c r="O296" s="4729"/>
      <c r="P296" s="4729"/>
      <c r="Q296" s="4018"/>
      <c r="R296" s="359"/>
      <c r="S296" s="4729"/>
      <c r="T296" s="4729"/>
      <c r="U296" s="4729"/>
      <c r="V296" s="4729"/>
      <c r="W296" s="4729"/>
      <c r="X296" s="4018"/>
      <c r="Y296" s="359"/>
      <c r="Z296" s="4729"/>
      <c r="AA296" s="4729"/>
      <c r="AB296" s="159" t="s">
        <v>405</v>
      </c>
      <c r="AC296" s="89" t="s">
        <v>101</v>
      </c>
      <c r="AD296" s="157" t="s">
        <v>73</v>
      </c>
      <c r="AE296" s="248"/>
      <c r="AF296" s="242"/>
      <c r="AG296" s="228"/>
      <c r="AH296" s="229"/>
      <c r="AI296" s="230"/>
      <c r="AJ296" s="230"/>
      <c r="AK296" s="231"/>
      <c r="AL296" s="683"/>
      <c r="AM296" s="684"/>
      <c r="AN296" s="684"/>
      <c r="AO296" s="563"/>
      <c r="AP296" s="563"/>
      <c r="AQ296" s="563"/>
      <c r="AR296" s="563"/>
      <c r="AS296" s="129"/>
      <c r="AT296" s="4675">
        <f t="shared" si="17"/>
        <v>0</v>
      </c>
      <c r="AU296" s="4675">
        <f t="shared" si="17"/>
        <v>0</v>
      </c>
      <c r="AV296" s="4675">
        <f t="shared" si="17"/>
        <v>0</v>
      </c>
      <c r="AW296" s="4675">
        <f t="shared" si="17"/>
        <v>0</v>
      </c>
      <c r="AX296" s="4675">
        <f t="shared" si="17"/>
        <v>0</v>
      </c>
      <c r="AZ296" s="1528">
        <f t="shared" si="16"/>
        <v>0</v>
      </c>
    </row>
    <row r="297" spans="1:52" ht="17.25" customHeight="1">
      <c r="A297" s="5552"/>
      <c r="B297" s="4729"/>
      <c r="C297" s="4018"/>
      <c r="D297" s="359"/>
      <c r="E297" s="4729"/>
      <c r="F297" s="4018"/>
      <c r="G297" s="5245"/>
      <c r="H297" s="359"/>
      <c r="I297" s="4729"/>
      <c r="J297" s="4018"/>
      <c r="K297" s="359"/>
      <c r="L297" s="4729"/>
      <c r="M297" s="4729"/>
      <c r="N297" s="4729"/>
      <c r="O297" s="4729"/>
      <c r="P297" s="4729"/>
      <c r="Q297" s="4018"/>
      <c r="R297" s="359"/>
      <c r="S297" s="4729"/>
      <c r="T297" s="4729"/>
      <c r="U297" s="4729"/>
      <c r="V297" s="4729"/>
      <c r="W297" s="4729"/>
      <c r="X297" s="4018"/>
      <c r="Y297" s="359"/>
      <c r="Z297" s="4729"/>
      <c r="AA297" s="4729"/>
      <c r="AB297" s="159" t="s">
        <v>182</v>
      </c>
      <c r="AC297" s="89" t="s">
        <v>72</v>
      </c>
      <c r="AD297" s="193" t="s">
        <v>122</v>
      </c>
      <c r="AE297" s="249"/>
      <c r="AF297" s="250"/>
      <c r="AG297" s="228"/>
      <c r="AH297" s="229"/>
      <c r="AI297" s="230"/>
      <c r="AJ297" s="230"/>
      <c r="AK297" s="231"/>
      <c r="AL297" s="685"/>
      <c r="AM297" s="684"/>
      <c r="AN297" s="684"/>
      <c r="AO297" s="563"/>
      <c r="AP297" s="563"/>
      <c r="AQ297" s="563"/>
      <c r="AR297" s="563"/>
      <c r="AS297" s="686"/>
      <c r="AT297" s="4675">
        <f t="shared" si="17"/>
        <v>0</v>
      </c>
      <c r="AU297" s="4675">
        <f t="shared" si="17"/>
        <v>0</v>
      </c>
      <c r="AV297" s="4675">
        <f t="shared" si="17"/>
        <v>0</v>
      </c>
      <c r="AW297" s="4675">
        <f t="shared" si="17"/>
        <v>0</v>
      </c>
      <c r="AX297" s="4675">
        <f t="shared" si="17"/>
        <v>0</v>
      </c>
      <c r="AZ297" s="1528">
        <f t="shared" si="16"/>
        <v>0</v>
      </c>
    </row>
    <row r="298" spans="1:52" ht="15.75">
      <c r="A298" s="5552"/>
      <c r="B298" s="4729"/>
      <c r="C298" s="4018"/>
      <c r="D298" s="359"/>
      <c r="E298" s="4729"/>
      <c r="F298" s="4018"/>
      <c r="G298" s="5245"/>
      <c r="H298" s="359"/>
      <c r="I298" s="4729"/>
      <c r="J298" s="4018"/>
      <c r="K298" s="359"/>
      <c r="L298" s="4729"/>
      <c r="M298" s="4729"/>
      <c r="N298" s="4729"/>
      <c r="O298" s="4729"/>
      <c r="P298" s="4729"/>
      <c r="Q298" s="4018"/>
      <c r="R298" s="359"/>
      <c r="S298" s="4729"/>
      <c r="T298" s="4729"/>
      <c r="U298" s="4729"/>
      <c r="V298" s="4729"/>
      <c r="W298" s="4729"/>
      <c r="X298" s="4018"/>
      <c r="Y298" s="359"/>
      <c r="Z298" s="4729"/>
      <c r="AA298" s="4729"/>
      <c r="AB298" s="159" t="s">
        <v>368</v>
      </c>
      <c r="AC298" s="89" t="s">
        <v>101</v>
      </c>
      <c r="AD298" s="194" t="s">
        <v>73</v>
      </c>
      <c r="AE298" s="249"/>
      <c r="AF298" s="250"/>
      <c r="AG298" s="228"/>
      <c r="AH298" s="229"/>
      <c r="AI298" s="230"/>
      <c r="AJ298" s="230"/>
      <c r="AK298" s="231"/>
      <c r="AL298" s="683"/>
      <c r="AM298" s="684"/>
      <c r="AN298" s="684"/>
      <c r="AO298" s="563"/>
      <c r="AP298" s="563"/>
      <c r="AQ298" s="563"/>
      <c r="AR298" s="563"/>
      <c r="AS298" s="597"/>
      <c r="AT298" s="4675">
        <f t="shared" si="17"/>
        <v>0</v>
      </c>
      <c r="AU298" s="4675">
        <f t="shared" si="17"/>
        <v>0</v>
      </c>
      <c r="AV298" s="4675">
        <f t="shared" si="17"/>
        <v>0</v>
      </c>
      <c r="AW298" s="4675">
        <f t="shared" si="17"/>
        <v>0</v>
      </c>
      <c r="AX298" s="4675">
        <f t="shared" si="17"/>
        <v>0</v>
      </c>
      <c r="AZ298" s="1528">
        <f t="shared" si="16"/>
        <v>0</v>
      </c>
    </row>
    <row r="299" spans="1:52" ht="15.75">
      <c r="A299" s="5552"/>
      <c r="B299" s="4729"/>
      <c r="C299" s="4018"/>
      <c r="D299" s="359"/>
      <c r="E299" s="4729"/>
      <c r="F299" s="4018"/>
      <c r="G299" s="5245"/>
      <c r="H299" s="359"/>
      <c r="I299" s="4729"/>
      <c r="J299" s="4018"/>
      <c r="K299" s="359"/>
      <c r="L299" s="4729"/>
      <c r="M299" s="4729"/>
      <c r="N299" s="4729"/>
      <c r="O299" s="4729"/>
      <c r="P299" s="4729"/>
      <c r="Q299" s="4018"/>
      <c r="R299" s="359"/>
      <c r="S299" s="4729"/>
      <c r="T299" s="4729"/>
      <c r="U299" s="4729"/>
      <c r="V299" s="4729"/>
      <c r="W299" s="4729"/>
      <c r="X299" s="4018"/>
      <c r="Y299" s="359"/>
      <c r="Z299" s="4729"/>
      <c r="AA299" s="4729"/>
      <c r="AB299" s="159" t="s">
        <v>179</v>
      </c>
      <c r="AC299" s="338" t="s">
        <v>101</v>
      </c>
      <c r="AD299" s="194" t="s">
        <v>73</v>
      </c>
      <c r="AE299" s="251"/>
      <c r="AF299" s="252"/>
      <c r="AG299" s="232"/>
      <c r="AH299" s="229"/>
      <c r="AI299" s="230"/>
      <c r="AJ299" s="230"/>
      <c r="AK299" s="231"/>
      <c r="AL299" s="683"/>
      <c r="AM299" s="684"/>
      <c r="AN299" s="684"/>
      <c r="AO299" s="563"/>
      <c r="AP299" s="563"/>
      <c r="AQ299" s="563"/>
      <c r="AR299" s="563"/>
      <c r="AS299" s="597"/>
      <c r="AT299" s="4675">
        <f t="shared" si="17"/>
        <v>0</v>
      </c>
      <c r="AU299" s="4675">
        <f t="shared" si="17"/>
        <v>0</v>
      </c>
      <c r="AV299" s="4675">
        <f t="shared" si="17"/>
        <v>0</v>
      </c>
      <c r="AW299" s="4675">
        <f t="shared" si="17"/>
        <v>0</v>
      </c>
      <c r="AX299" s="4675">
        <f t="shared" si="17"/>
        <v>0</v>
      </c>
      <c r="AZ299" s="1528">
        <f t="shared" si="16"/>
        <v>0</v>
      </c>
    </row>
    <row r="300" spans="1:52" ht="15" customHeight="1">
      <c r="A300" s="5552"/>
      <c r="B300" s="4729"/>
      <c r="C300" s="4018"/>
      <c r="D300" s="359"/>
      <c r="E300" s="4729"/>
      <c r="F300" s="4018"/>
      <c r="G300" s="5245"/>
      <c r="H300" s="359"/>
      <c r="I300" s="4729"/>
      <c r="J300" s="4018"/>
      <c r="K300" s="359"/>
      <c r="L300" s="4729"/>
      <c r="M300" s="4729"/>
      <c r="N300" s="4729"/>
      <c r="O300" s="4729"/>
      <c r="P300" s="4729"/>
      <c r="Q300" s="4018"/>
      <c r="R300" s="359"/>
      <c r="S300" s="4729"/>
      <c r="T300" s="4729"/>
      <c r="U300" s="4729"/>
      <c r="V300" s="4729"/>
      <c r="W300" s="4729"/>
      <c r="X300" s="4018"/>
      <c r="Y300" s="359"/>
      <c r="Z300" s="4729"/>
      <c r="AA300" s="4729"/>
      <c r="AB300" s="159" t="s">
        <v>177</v>
      </c>
      <c r="AC300" s="89" t="s">
        <v>101</v>
      </c>
      <c r="AD300" s="194" t="s">
        <v>73</v>
      </c>
      <c r="AE300" s="249"/>
      <c r="AF300" s="250"/>
      <c r="AG300" s="228"/>
      <c r="AH300" s="229"/>
      <c r="AI300" s="230"/>
      <c r="AJ300" s="230"/>
      <c r="AK300" s="231"/>
      <c r="AL300" s="683"/>
      <c r="AM300" s="530"/>
      <c r="AN300" s="530"/>
      <c r="AO300" s="484"/>
      <c r="AP300" s="484"/>
      <c r="AQ300" s="687"/>
      <c r="AR300" s="687"/>
      <c r="AS300" s="688"/>
      <c r="AT300" s="4675">
        <f t="shared" si="17"/>
        <v>0</v>
      </c>
      <c r="AU300" s="4675">
        <f t="shared" si="17"/>
        <v>0</v>
      </c>
      <c r="AV300" s="4675">
        <f t="shared" si="17"/>
        <v>0</v>
      </c>
      <c r="AW300" s="4675">
        <f t="shared" si="17"/>
        <v>0</v>
      </c>
      <c r="AX300" s="4675">
        <f t="shared" si="17"/>
        <v>0</v>
      </c>
      <c r="AZ300" s="1528">
        <f t="shared" si="16"/>
        <v>0</v>
      </c>
    </row>
    <row r="301" spans="1:52" ht="15" customHeight="1">
      <c r="A301" s="5552"/>
      <c r="B301" s="4729"/>
      <c r="C301" s="4018"/>
      <c r="D301" s="359"/>
      <c r="E301" s="4729"/>
      <c r="F301" s="4018"/>
      <c r="G301" s="5245"/>
      <c r="H301" s="359"/>
      <c r="I301" s="4729"/>
      <c r="J301" s="4018"/>
      <c r="K301" s="359"/>
      <c r="L301" s="4729"/>
      <c r="M301" s="4729"/>
      <c r="N301" s="4729"/>
      <c r="O301" s="4729"/>
      <c r="P301" s="4729"/>
      <c r="Q301" s="4018"/>
      <c r="R301" s="359"/>
      <c r="S301" s="4729"/>
      <c r="T301" s="4729"/>
      <c r="U301" s="4729"/>
      <c r="V301" s="4729"/>
      <c r="W301" s="4729"/>
      <c r="X301" s="4018"/>
      <c r="Y301" s="359"/>
      <c r="Z301" s="4729"/>
      <c r="AA301" s="4018"/>
      <c r="AB301" s="195" t="s">
        <v>178</v>
      </c>
      <c r="AC301" s="163" t="s">
        <v>101</v>
      </c>
      <c r="AD301" s="164" t="s">
        <v>73</v>
      </c>
      <c r="AE301" s="253"/>
      <c r="AF301" s="254"/>
      <c r="AG301" s="233"/>
      <c r="AH301" s="234"/>
      <c r="AI301" s="235"/>
      <c r="AJ301" s="235"/>
      <c r="AK301" s="233"/>
      <c r="AL301" s="689"/>
      <c r="AM301" s="690"/>
      <c r="AN301" s="690"/>
      <c r="AO301" s="691"/>
      <c r="AP301" s="691"/>
      <c r="AQ301" s="691"/>
      <c r="AR301" s="691"/>
      <c r="AS301" s="692"/>
      <c r="AT301" s="4675">
        <f t="shared" si="17"/>
        <v>0</v>
      </c>
      <c r="AU301" s="4675">
        <f t="shared" si="17"/>
        <v>0</v>
      </c>
      <c r="AV301" s="4675">
        <f t="shared" si="17"/>
        <v>0</v>
      </c>
      <c r="AW301" s="4675">
        <f t="shared" si="17"/>
        <v>0</v>
      </c>
      <c r="AX301" s="4675">
        <f t="shared" si="17"/>
        <v>0</v>
      </c>
      <c r="AZ301" s="1528">
        <f t="shared" si="16"/>
        <v>0</v>
      </c>
    </row>
    <row r="302" spans="1:52" ht="15.75">
      <c r="A302" s="5552"/>
      <c r="B302" s="4729"/>
      <c r="C302" s="4018"/>
      <c r="D302" s="359"/>
      <c r="E302" s="2591"/>
      <c r="F302" s="4019"/>
      <c r="G302" s="5245"/>
      <c r="H302" s="359"/>
      <c r="I302" s="4729"/>
      <c r="J302" s="4018"/>
      <c r="K302" s="359"/>
      <c r="L302" s="4729"/>
      <c r="M302" s="4729"/>
      <c r="N302" s="4729"/>
      <c r="O302" s="4729"/>
      <c r="P302" s="4729"/>
      <c r="Q302" s="4018"/>
      <c r="R302" s="359"/>
      <c r="S302" s="4729"/>
      <c r="T302" s="4729"/>
      <c r="U302" s="4729"/>
      <c r="V302" s="4729"/>
      <c r="W302" s="4729"/>
      <c r="X302" s="4018"/>
      <c r="Y302" s="359"/>
      <c r="Z302" s="4729"/>
      <c r="AA302" s="4018"/>
      <c r="AB302" s="196" t="s">
        <v>346</v>
      </c>
      <c r="AC302" s="88" t="s">
        <v>101</v>
      </c>
      <c r="AD302" s="162" t="s">
        <v>73</v>
      </c>
      <c r="AE302" s="255"/>
      <c r="AF302" s="256"/>
      <c r="AG302" s="224"/>
      <c r="AH302" s="236"/>
      <c r="AI302" s="237"/>
      <c r="AJ302" s="236"/>
      <c r="AK302" s="238"/>
      <c r="AL302" s="814"/>
      <c r="AM302" s="527"/>
      <c r="AN302" s="527"/>
      <c r="AO302" s="528"/>
      <c r="AP302" s="528"/>
      <c r="AQ302" s="528"/>
      <c r="AR302" s="528"/>
      <c r="AS302" s="693"/>
      <c r="AT302" s="4675">
        <f t="shared" si="17"/>
        <v>0</v>
      </c>
      <c r="AU302" s="4675">
        <f t="shared" si="17"/>
        <v>0</v>
      </c>
      <c r="AV302" s="4675">
        <f t="shared" si="17"/>
        <v>0</v>
      </c>
      <c r="AW302" s="4675">
        <f t="shared" si="17"/>
        <v>0</v>
      </c>
      <c r="AX302" s="4675">
        <f t="shared" si="17"/>
        <v>0</v>
      </c>
      <c r="AZ302" s="1528">
        <f t="shared" si="16"/>
        <v>0</v>
      </c>
    </row>
    <row r="303" spans="1:52" ht="15.75" customHeight="1" thickBot="1">
      <c r="A303" s="5553"/>
      <c r="B303" s="3841"/>
      <c r="C303" s="5247"/>
      <c r="D303" s="5252"/>
      <c r="E303" s="5248"/>
      <c r="F303" s="5253"/>
      <c r="G303" s="5254"/>
      <c r="H303" s="5252"/>
      <c r="I303" s="3841"/>
      <c r="J303" s="5247"/>
      <c r="K303" s="5252"/>
      <c r="L303" s="3841"/>
      <c r="M303" s="3841"/>
      <c r="N303" s="3841"/>
      <c r="O303" s="3841"/>
      <c r="P303" s="3841"/>
      <c r="Q303" s="5247"/>
      <c r="R303" s="5252"/>
      <c r="S303" s="3841"/>
      <c r="T303" s="3841"/>
      <c r="U303" s="3841"/>
      <c r="V303" s="3841"/>
      <c r="W303" s="3841"/>
      <c r="X303" s="5247"/>
      <c r="Y303" s="5252"/>
      <c r="Z303" s="5248"/>
      <c r="AA303" s="5253"/>
      <c r="AB303" s="141" t="s">
        <v>347</v>
      </c>
      <c r="AC303" s="141" t="s">
        <v>101</v>
      </c>
      <c r="AD303" s="190" t="s">
        <v>73</v>
      </c>
      <c r="AE303" s="257"/>
      <c r="AF303" s="258"/>
      <c r="AG303" s="239"/>
      <c r="AH303" s="240"/>
      <c r="AI303" s="241"/>
      <c r="AJ303" s="240"/>
      <c r="AK303" s="1570"/>
      <c r="AL303" s="1598"/>
      <c r="AM303" s="538"/>
      <c r="AN303" s="538"/>
      <c r="AO303" s="539"/>
      <c r="AP303" s="539"/>
      <c r="AQ303" s="539"/>
      <c r="AR303" s="539"/>
      <c r="AS303" s="694"/>
      <c r="AT303" s="4675">
        <f t="shared" si="17"/>
        <v>0</v>
      </c>
      <c r="AU303" s="4675">
        <f t="shared" si="17"/>
        <v>0</v>
      </c>
      <c r="AV303" s="4675">
        <f t="shared" si="17"/>
        <v>0</v>
      </c>
      <c r="AW303" s="4675">
        <f t="shared" si="17"/>
        <v>0</v>
      </c>
      <c r="AX303" s="4675">
        <f t="shared" si="17"/>
        <v>0</v>
      </c>
      <c r="AZ303" s="1528">
        <f t="shared" si="16"/>
        <v>0</v>
      </c>
    </row>
    <row r="304" spans="1:52" ht="18.75" customHeight="1">
      <c r="A304" s="5543" t="s">
        <v>66</v>
      </c>
      <c r="B304" s="5337"/>
      <c r="C304" s="5338"/>
      <c r="D304" s="5297"/>
      <c r="E304" s="5315"/>
      <c r="F304" s="5311"/>
      <c r="G304" s="5317"/>
      <c r="H304" s="5297"/>
      <c r="I304" s="81"/>
      <c r="J304" s="5302"/>
      <c r="K304" s="5297"/>
      <c r="L304" s="81"/>
      <c r="M304" s="81"/>
      <c r="N304" s="81"/>
      <c r="O304" s="81"/>
      <c r="P304" s="81"/>
      <c r="Q304" s="5302"/>
      <c r="R304" s="5297"/>
      <c r="S304" s="81"/>
      <c r="T304" s="81"/>
      <c r="U304" s="81"/>
      <c r="V304" s="81"/>
      <c r="W304" s="81"/>
      <c r="X304" s="5302"/>
      <c r="Y304" s="5297"/>
      <c r="Z304" s="5315"/>
      <c r="AA304" s="5297"/>
      <c r="AB304" s="1477" t="s">
        <v>111</v>
      </c>
      <c r="AC304" s="1478" t="s">
        <v>72</v>
      </c>
      <c r="AD304" s="1478" t="s">
        <v>73</v>
      </c>
      <c r="AE304" s="1479"/>
      <c r="AF304" s="1478"/>
      <c r="AG304" s="1480"/>
      <c r="AH304" s="1481"/>
      <c r="AI304" s="1482"/>
      <c r="AJ304" s="1483"/>
      <c r="AK304" s="1604"/>
      <c r="AL304" s="1568"/>
      <c r="AM304" s="1484"/>
      <c r="AN304" s="1485"/>
      <c r="AO304" s="1486"/>
      <c r="AP304" s="1486"/>
      <c r="AQ304" s="1486"/>
      <c r="AR304" s="1486"/>
      <c r="AS304" s="1487"/>
      <c r="AT304" s="4675">
        <f t="shared" si="17"/>
        <v>0</v>
      </c>
      <c r="AU304" s="4675">
        <f t="shared" si="17"/>
        <v>0</v>
      </c>
      <c r="AV304" s="4675">
        <f t="shared" si="17"/>
        <v>0</v>
      </c>
      <c r="AW304" s="4675">
        <f t="shared" si="17"/>
        <v>0</v>
      </c>
      <c r="AX304" s="4675">
        <f t="shared" si="17"/>
        <v>0</v>
      </c>
      <c r="AZ304" s="1528">
        <f t="shared" si="16"/>
        <v>0</v>
      </c>
    </row>
    <row r="305" spans="1:52">
      <c r="A305" s="5554"/>
      <c r="B305" s="2579"/>
      <c r="C305" s="3183"/>
      <c r="D305" s="5298"/>
      <c r="E305" s="2579"/>
      <c r="F305" s="5312"/>
      <c r="G305" s="5318"/>
      <c r="H305" s="5298"/>
      <c r="I305" s="2579"/>
      <c r="J305" s="3183"/>
      <c r="K305" s="5298"/>
      <c r="L305" s="2579"/>
      <c r="M305" s="2579"/>
      <c r="N305" s="2579"/>
      <c r="O305" s="2579"/>
      <c r="P305" s="2579"/>
      <c r="Q305" s="3183"/>
      <c r="R305" s="5298"/>
      <c r="S305" s="2579"/>
      <c r="T305" s="2579"/>
      <c r="U305" s="2579"/>
      <c r="V305" s="2579"/>
      <c r="W305" s="2579"/>
      <c r="X305" s="3183"/>
      <c r="Y305" s="5298"/>
      <c r="Z305" s="2579"/>
      <c r="AA305" s="5298"/>
      <c r="AB305" s="1463" t="s">
        <v>112</v>
      </c>
      <c r="AC305" s="1464" t="s">
        <v>72</v>
      </c>
      <c r="AD305" s="1464" t="s">
        <v>73</v>
      </c>
      <c r="AE305" s="1465"/>
      <c r="AF305" s="1466"/>
      <c r="AG305" s="1460"/>
      <c r="AH305" s="1454"/>
      <c r="AI305" s="1458"/>
      <c r="AJ305" s="1474"/>
      <c r="AK305" s="1563"/>
      <c r="AL305" s="1562"/>
      <c r="AM305" s="696"/>
      <c r="AN305" s="695"/>
      <c r="AO305" s="697"/>
      <c r="AP305" s="697"/>
      <c r="AQ305" s="697"/>
      <c r="AR305" s="697"/>
      <c r="AS305" s="698"/>
      <c r="AT305" s="4675">
        <f t="shared" si="17"/>
        <v>0</v>
      </c>
      <c r="AU305" s="4675">
        <f t="shared" si="17"/>
        <v>0</v>
      </c>
      <c r="AV305" s="4675">
        <f t="shared" si="17"/>
        <v>0</v>
      </c>
      <c r="AW305" s="4675">
        <f t="shared" si="17"/>
        <v>0</v>
      </c>
      <c r="AX305" s="4675">
        <f t="shared" si="17"/>
        <v>0</v>
      </c>
      <c r="AZ305" s="1528">
        <f t="shared" si="16"/>
        <v>0</v>
      </c>
    </row>
    <row r="306" spans="1:52">
      <c r="A306" s="5554"/>
      <c r="B306" s="2579"/>
      <c r="C306" s="3183"/>
      <c r="D306" s="5298"/>
      <c r="E306" s="2579"/>
      <c r="F306" s="5312"/>
      <c r="G306" s="5318"/>
      <c r="H306" s="5298"/>
      <c r="I306" s="2579"/>
      <c r="J306" s="3183"/>
      <c r="K306" s="5298"/>
      <c r="L306" s="2579"/>
      <c r="M306" s="2579"/>
      <c r="N306" s="2579"/>
      <c r="O306" s="2579"/>
      <c r="P306" s="2579"/>
      <c r="Q306" s="3183"/>
      <c r="R306" s="5298"/>
      <c r="S306" s="2579"/>
      <c r="T306" s="2579"/>
      <c r="U306" s="2579"/>
      <c r="V306" s="2579"/>
      <c r="W306" s="2579"/>
      <c r="X306" s="3183"/>
      <c r="Y306" s="5298"/>
      <c r="Z306" s="2579"/>
      <c r="AA306" s="5298"/>
      <c r="AB306" s="1467" t="s">
        <v>110</v>
      </c>
      <c r="AC306" s="1468" t="s">
        <v>101</v>
      </c>
      <c r="AD306" s="1468" t="s">
        <v>73</v>
      </c>
      <c r="AE306" s="1469"/>
      <c r="AF306" s="1470"/>
      <c r="AG306" s="1461"/>
      <c r="AH306" s="1455"/>
      <c r="AI306" s="1456"/>
      <c r="AJ306" s="1475"/>
      <c r="AK306" s="1566"/>
      <c r="AL306" s="1603"/>
      <c r="AM306" s="699"/>
      <c r="AN306" s="700"/>
      <c r="AO306" s="701"/>
      <c r="AP306" s="701"/>
      <c r="AQ306" s="701"/>
      <c r="AR306" s="701"/>
      <c r="AS306" s="702"/>
      <c r="AT306" s="4675">
        <f t="shared" si="17"/>
        <v>0</v>
      </c>
      <c r="AU306" s="4675">
        <f t="shared" si="17"/>
        <v>0</v>
      </c>
      <c r="AV306" s="4675">
        <f t="shared" si="17"/>
        <v>0</v>
      </c>
      <c r="AW306" s="4675">
        <f t="shared" si="17"/>
        <v>0</v>
      </c>
      <c r="AX306" s="4675">
        <f t="shared" si="17"/>
        <v>0</v>
      </c>
      <c r="AZ306" s="1528">
        <f t="shared" si="16"/>
        <v>0</v>
      </c>
    </row>
    <row r="307" spans="1:52" ht="15.75" thickBot="1">
      <c r="A307" s="5554"/>
      <c r="B307" s="5290"/>
      <c r="C307" s="5292"/>
      <c r="D307" s="5299"/>
      <c r="E307" s="5291"/>
      <c r="F307" s="5313"/>
      <c r="G307" s="5290"/>
      <c r="H307" s="5299"/>
      <c r="I307" s="5291"/>
      <c r="J307" s="5292"/>
      <c r="K307" s="5299"/>
      <c r="L307" s="5291"/>
      <c r="M307" s="5291"/>
      <c r="N307" s="5291"/>
      <c r="O307" s="5291"/>
      <c r="P307" s="5291"/>
      <c r="Q307" s="5292"/>
      <c r="R307" s="5299"/>
      <c r="S307" s="5291"/>
      <c r="T307" s="5291"/>
      <c r="U307" s="5291"/>
      <c r="V307" s="5291"/>
      <c r="W307" s="5291"/>
      <c r="X307" s="5292"/>
      <c r="Y307" s="5299"/>
      <c r="Z307" s="5291"/>
      <c r="AA307" s="5313"/>
      <c r="AB307" s="1471" t="s">
        <v>109</v>
      </c>
      <c r="AC307" s="1472" t="s">
        <v>101</v>
      </c>
      <c r="AD307" s="1472" t="s">
        <v>73</v>
      </c>
      <c r="AE307" s="1473"/>
      <c r="AF307" s="1472"/>
      <c r="AG307" s="1462"/>
      <c r="AH307" s="1457"/>
      <c r="AI307" s="1459"/>
      <c r="AJ307" s="1476"/>
      <c r="AK307" s="1573"/>
      <c r="AL307" s="1600"/>
      <c r="AM307" s="703"/>
      <c r="AN307" s="704"/>
      <c r="AO307" s="705"/>
      <c r="AP307" s="706"/>
      <c r="AQ307" s="706"/>
      <c r="AR307" s="706"/>
      <c r="AS307" s="707"/>
      <c r="AT307" s="4675">
        <f t="shared" si="17"/>
        <v>0</v>
      </c>
      <c r="AU307" s="4675">
        <f t="shared" si="17"/>
        <v>0</v>
      </c>
      <c r="AV307" s="4675">
        <f t="shared" si="17"/>
        <v>0</v>
      </c>
      <c r="AW307" s="4675">
        <f t="shared" si="17"/>
        <v>0</v>
      </c>
      <c r="AX307" s="4675">
        <f t="shared" si="17"/>
        <v>0</v>
      </c>
      <c r="AZ307" s="1528">
        <f t="shared" si="16"/>
        <v>0</v>
      </c>
    </row>
    <row r="308" spans="1:52" ht="15" customHeight="1">
      <c r="A308" s="5543" t="s">
        <v>67</v>
      </c>
      <c r="B308" s="5335"/>
      <c r="C308" s="5336"/>
      <c r="D308" s="5298"/>
      <c r="E308" s="2579"/>
      <c r="F308" s="5311"/>
      <c r="G308" s="5318"/>
      <c r="H308" s="5298"/>
      <c r="I308" s="2579"/>
      <c r="J308" s="3183"/>
      <c r="K308" s="5298"/>
      <c r="L308" s="2579"/>
      <c r="M308" s="2579"/>
      <c r="N308" s="2579"/>
      <c r="O308" s="2579"/>
      <c r="P308" s="2579"/>
      <c r="Q308" s="3183"/>
      <c r="R308" s="5298"/>
      <c r="S308" s="2579"/>
      <c r="T308" s="2579"/>
      <c r="U308" s="2579"/>
      <c r="V308" s="2579"/>
      <c r="W308" s="2579"/>
      <c r="X308" s="3183"/>
      <c r="Y308" s="5298"/>
      <c r="Z308" s="2579"/>
      <c r="AA308" s="5298"/>
      <c r="AB308" s="4921" t="s">
        <v>91</v>
      </c>
      <c r="AC308" s="861" t="s">
        <v>72</v>
      </c>
      <c r="AD308" s="861" t="s">
        <v>73</v>
      </c>
      <c r="AE308" s="862"/>
      <c r="AF308" s="4918"/>
      <c r="AG308" s="4922"/>
      <c r="AH308" s="4919"/>
      <c r="AI308" s="4920"/>
      <c r="AJ308" s="4920"/>
      <c r="AK308" s="1601"/>
      <c r="AL308" s="1599"/>
      <c r="AM308" s="857"/>
      <c r="AN308" s="857"/>
      <c r="AO308" s="858"/>
      <c r="AP308" s="858"/>
      <c r="AQ308" s="858"/>
      <c r="AR308" s="858"/>
      <c r="AS308" s="849"/>
      <c r="AT308" s="4675">
        <f t="shared" si="17"/>
        <v>0</v>
      </c>
      <c r="AU308" s="4675">
        <f t="shared" si="17"/>
        <v>0</v>
      </c>
      <c r="AV308" s="4675">
        <f t="shared" si="17"/>
        <v>0</v>
      </c>
      <c r="AW308" s="4675">
        <f t="shared" si="17"/>
        <v>0</v>
      </c>
      <c r="AX308" s="4675">
        <f t="shared" si="17"/>
        <v>0</v>
      </c>
      <c r="AZ308" s="1528">
        <f t="shared" si="16"/>
        <v>0</v>
      </c>
    </row>
    <row r="309" spans="1:52" ht="15" customHeight="1" thickBot="1">
      <c r="A309" s="5544"/>
      <c r="B309" s="5290"/>
      <c r="C309" s="5292"/>
      <c r="D309" s="5299"/>
      <c r="E309" s="5291"/>
      <c r="F309" s="5313"/>
      <c r="G309" s="5290"/>
      <c r="H309" s="5299"/>
      <c r="I309" s="5291"/>
      <c r="J309" s="5292"/>
      <c r="K309" s="5299"/>
      <c r="L309" s="5291"/>
      <c r="M309" s="5291"/>
      <c r="N309" s="5291"/>
      <c r="O309" s="5291"/>
      <c r="P309" s="5291"/>
      <c r="Q309" s="5292"/>
      <c r="R309" s="5299"/>
      <c r="S309" s="5291"/>
      <c r="T309" s="5291"/>
      <c r="U309" s="5291"/>
      <c r="V309" s="5291"/>
      <c r="W309" s="5291"/>
      <c r="X309" s="5292"/>
      <c r="Y309" s="5299"/>
      <c r="Z309" s="5291"/>
      <c r="AA309" s="5313"/>
      <c r="AB309" s="863" t="s">
        <v>268</v>
      </c>
      <c r="AC309" s="852" t="s">
        <v>101</v>
      </c>
      <c r="AD309" s="852" t="s">
        <v>73</v>
      </c>
      <c r="AE309" s="1266"/>
      <c r="AF309" s="852"/>
      <c r="AG309" s="859"/>
      <c r="AH309" s="853"/>
      <c r="AI309" s="854"/>
      <c r="AJ309" s="854"/>
      <c r="AK309" s="855"/>
      <c r="AL309" s="856"/>
      <c r="AM309" s="856"/>
      <c r="AN309" s="856"/>
      <c r="AO309" s="864"/>
      <c r="AP309" s="860"/>
      <c r="AQ309" s="860"/>
      <c r="AR309" s="864"/>
      <c r="AS309" s="850"/>
      <c r="AT309" s="4675">
        <f t="shared" si="17"/>
        <v>0</v>
      </c>
      <c r="AU309" s="4675">
        <f t="shared" si="17"/>
        <v>0</v>
      </c>
      <c r="AV309" s="4675">
        <f t="shared" si="17"/>
        <v>0</v>
      </c>
      <c r="AW309" s="4675">
        <f t="shared" si="17"/>
        <v>0</v>
      </c>
      <c r="AX309" s="4675">
        <f t="shared" si="17"/>
        <v>0</v>
      </c>
      <c r="AZ309" s="1528">
        <f t="shared" si="16"/>
        <v>0</v>
      </c>
    </row>
    <row r="310" spans="1:52" ht="15.75" customHeight="1">
      <c r="A310" s="5545" t="s">
        <v>68</v>
      </c>
      <c r="B310" s="5245"/>
      <c r="C310" s="4018"/>
      <c r="D310" s="2499"/>
      <c r="E310" s="2591"/>
      <c r="F310" s="4019"/>
      <c r="G310" s="5245"/>
      <c r="H310" s="2499"/>
      <c r="I310" s="2591"/>
      <c r="J310" s="4018"/>
      <c r="K310" s="2499"/>
      <c r="L310" s="2591"/>
      <c r="M310" s="2591"/>
      <c r="N310" s="2591"/>
      <c r="O310" s="2591"/>
      <c r="P310" s="2591"/>
      <c r="Q310" s="4018"/>
      <c r="R310" s="2499"/>
      <c r="S310" s="2591"/>
      <c r="T310" s="2591"/>
      <c r="U310" s="2591"/>
      <c r="V310" s="2591"/>
      <c r="W310" s="2591"/>
      <c r="X310" s="4018"/>
      <c r="Y310" s="2499"/>
      <c r="Z310" s="2591"/>
      <c r="AA310" s="2499"/>
      <c r="AB310" s="4831" t="s">
        <v>285</v>
      </c>
      <c r="AC310" s="35" t="s">
        <v>102</v>
      </c>
      <c r="AD310" s="35" t="s">
        <v>74</v>
      </c>
      <c r="AE310" s="1255"/>
      <c r="AF310" s="84"/>
      <c r="AG310" s="197"/>
      <c r="AH310" s="13"/>
      <c r="AI310" s="12"/>
      <c r="AJ310" s="12"/>
      <c r="AK310" s="14"/>
      <c r="AL310" s="814"/>
      <c r="AM310" s="527"/>
      <c r="AN310" s="527"/>
      <c r="AO310" s="528"/>
      <c r="AP310" s="528"/>
      <c r="AQ310" s="528"/>
      <c r="AR310" s="528"/>
      <c r="AS310" s="708"/>
      <c r="AT310" s="4675">
        <f t="shared" si="17"/>
        <v>0</v>
      </c>
      <c r="AU310" s="4675">
        <f t="shared" si="17"/>
        <v>0</v>
      </c>
      <c r="AV310" s="4675">
        <f t="shared" si="17"/>
        <v>0</v>
      </c>
      <c r="AW310" s="4675">
        <f t="shared" si="17"/>
        <v>0</v>
      </c>
      <c r="AX310" s="4675">
        <f t="shared" si="17"/>
        <v>0</v>
      </c>
      <c r="AZ310" s="1528">
        <f t="shared" si="16"/>
        <v>0</v>
      </c>
    </row>
    <row r="311" spans="1:52" ht="18" customHeight="1">
      <c r="A311" s="5544"/>
      <c r="B311" s="5245"/>
      <c r="C311" s="4018"/>
      <c r="D311" s="2499"/>
      <c r="E311" s="2591"/>
      <c r="F311" s="4019"/>
      <c r="G311" s="5245"/>
      <c r="H311" s="2499"/>
      <c r="I311" s="2591"/>
      <c r="J311" s="4018"/>
      <c r="K311" s="2499"/>
      <c r="L311" s="2591"/>
      <c r="M311" s="2591"/>
      <c r="N311" s="2591"/>
      <c r="O311" s="2591"/>
      <c r="P311" s="2591"/>
      <c r="Q311" s="4018"/>
      <c r="R311" s="2499"/>
      <c r="S311" s="2591"/>
      <c r="T311" s="2591"/>
      <c r="U311" s="2591"/>
      <c r="V311" s="2591"/>
      <c r="W311" s="2591"/>
      <c r="X311" s="4018"/>
      <c r="Y311" s="2499"/>
      <c r="Z311" s="2591"/>
      <c r="AA311" s="2499"/>
      <c r="AB311" s="2" t="s">
        <v>382</v>
      </c>
      <c r="AC311" s="4" t="s">
        <v>102</v>
      </c>
      <c r="AD311" s="1" t="s">
        <v>74</v>
      </c>
      <c r="AE311" s="133"/>
      <c r="AF311" s="89"/>
      <c r="AG311" s="198"/>
      <c r="AH311" s="11"/>
      <c r="AI311" s="15"/>
      <c r="AJ311" s="15"/>
      <c r="AK311" s="16"/>
      <c r="AL311" s="529"/>
      <c r="AM311" s="530"/>
      <c r="AN311" s="530"/>
      <c r="AO311" s="484"/>
      <c r="AP311" s="484"/>
      <c r="AQ311" s="484"/>
      <c r="AR311" s="484"/>
      <c r="AS311" s="169"/>
      <c r="AT311" s="4675">
        <f t="shared" si="17"/>
        <v>0</v>
      </c>
      <c r="AU311" s="4675">
        <f t="shared" si="17"/>
        <v>0</v>
      </c>
      <c r="AV311" s="4675">
        <f t="shared" si="17"/>
        <v>0</v>
      </c>
      <c r="AW311" s="4675">
        <f t="shared" si="17"/>
        <v>0</v>
      </c>
      <c r="AX311" s="4675">
        <f t="shared" si="17"/>
        <v>0</v>
      </c>
      <c r="AZ311" s="1528">
        <f t="shared" si="16"/>
        <v>0</v>
      </c>
    </row>
    <row r="312" spans="1:52" ht="15" customHeight="1">
      <c r="A312" s="5544"/>
      <c r="B312" s="5304"/>
      <c r="C312" s="2592"/>
      <c r="D312" s="5300"/>
      <c r="E312" s="34"/>
      <c r="F312" s="5303"/>
      <c r="G312" s="5304"/>
      <c r="H312" s="5300"/>
      <c r="I312" s="34"/>
      <c r="J312" s="2592"/>
      <c r="K312" s="5300"/>
      <c r="L312" s="34"/>
      <c r="M312" s="34"/>
      <c r="N312" s="34"/>
      <c r="O312" s="34"/>
      <c r="P312" s="34"/>
      <c r="Q312" s="2592"/>
      <c r="R312" s="5300"/>
      <c r="S312" s="34"/>
      <c r="T312" s="34"/>
      <c r="U312" s="34"/>
      <c r="V312" s="34"/>
      <c r="W312" s="34"/>
      <c r="X312" s="2592"/>
      <c r="Y312" s="5300"/>
      <c r="Z312" s="34"/>
      <c r="AA312" s="5300"/>
      <c r="AB312" s="4" t="s">
        <v>103</v>
      </c>
      <c r="AC312" s="4" t="s">
        <v>102</v>
      </c>
      <c r="AD312" s="1" t="s">
        <v>74</v>
      </c>
      <c r="AE312" s="133"/>
      <c r="AF312" s="89"/>
      <c r="AG312" s="198"/>
      <c r="AH312" s="11"/>
      <c r="AI312" s="15"/>
      <c r="AJ312" s="15"/>
      <c r="AK312" s="16"/>
      <c r="AL312" s="529"/>
      <c r="AM312" s="530"/>
      <c r="AN312" s="530"/>
      <c r="AO312" s="484"/>
      <c r="AP312" s="484"/>
      <c r="AQ312" s="484"/>
      <c r="AR312" s="484"/>
      <c r="AS312" s="531"/>
      <c r="AT312" s="4675">
        <f t="shared" ref="AT312:AX343" si="18">M312+T312</f>
        <v>0</v>
      </c>
      <c r="AU312" s="4675">
        <f t="shared" si="18"/>
        <v>0</v>
      </c>
      <c r="AV312" s="4675">
        <f t="shared" si="18"/>
        <v>0</v>
      </c>
      <c r="AW312" s="4675">
        <f t="shared" si="18"/>
        <v>0</v>
      </c>
      <c r="AX312" s="4675">
        <f t="shared" si="18"/>
        <v>0</v>
      </c>
      <c r="AZ312" s="1528">
        <f t="shared" si="16"/>
        <v>0</v>
      </c>
    </row>
    <row r="313" spans="1:52" ht="18" customHeight="1">
      <c r="A313" s="5544"/>
      <c r="B313" s="5304"/>
      <c r="C313" s="2592"/>
      <c r="D313" s="5300"/>
      <c r="E313" s="34"/>
      <c r="F313" s="5303"/>
      <c r="G313" s="5304"/>
      <c r="H313" s="5300"/>
      <c r="I313" s="34"/>
      <c r="J313" s="2592"/>
      <c r="K313" s="5300"/>
      <c r="L313" s="34"/>
      <c r="M313" s="34"/>
      <c r="N313" s="34"/>
      <c r="O313" s="34"/>
      <c r="P313" s="34"/>
      <c r="Q313" s="2592"/>
      <c r="R313" s="5300"/>
      <c r="S313" s="34"/>
      <c r="T313" s="34"/>
      <c r="U313" s="34"/>
      <c r="V313" s="34"/>
      <c r="W313" s="34"/>
      <c r="X313" s="2592"/>
      <c r="Y313" s="5300"/>
      <c r="Z313" s="34"/>
      <c r="AA313" s="5300"/>
      <c r="AB313" s="2" t="s">
        <v>105</v>
      </c>
      <c r="AC313" s="4" t="s">
        <v>75</v>
      </c>
      <c r="AD313" s="1" t="s">
        <v>74</v>
      </c>
      <c r="AE313" s="133"/>
      <c r="AF313" s="89"/>
      <c r="AG313" s="198"/>
      <c r="AH313" s="11"/>
      <c r="AI313" s="15"/>
      <c r="AJ313" s="15"/>
      <c r="AK313" s="16"/>
      <c r="AL313" s="529"/>
      <c r="AM313" s="530"/>
      <c r="AN313" s="530"/>
      <c r="AO313" s="484"/>
      <c r="AP313" s="484"/>
      <c r="AQ313" s="484"/>
      <c r="AR313" s="484"/>
      <c r="AS313" s="531"/>
      <c r="AT313" s="4675">
        <f t="shared" si="18"/>
        <v>0</v>
      </c>
      <c r="AU313" s="4675">
        <f t="shared" si="18"/>
        <v>0</v>
      </c>
      <c r="AV313" s="4675">
        <f t="shared" si="18"/>
        <v>0</v>
      </c>
      <c r="AW313" s="4675">
        <f t="shared" si="18"/>
        <v>0</v>
      </c>
      <c r="AX313" s="4675">
        <f t="shared" si="18"/>
        <v>0</v>
      </c>
      <c r="AZ313" s="1528">
        <f t="shared" si="16"/>
        <v>0</v>
      </c>
    </row>
    <row r="314" spans="1:52" ht="15.75" customHeight="1">
      <c r="A314" s="5544"/>
      <c r="B314" s="5304"/>
      <c r="C314" s="2592"/>
      <c r="D314" s="5300"/>
      <c r="E314" s="34"/>
      <c r="F314" s="5303"/>
      <c r="G314" s="5304"/>
      <c r="H314" s="5300"/>
      <c r="I314" s="34"/>
      <c r="J314" s="2592"/>
      <c r="K314" s="5300"/>
      <c r="L314" s="34"/>
      <c r="M314" s="34"/>
      <c r="N314" s="34"/>
      <c r="O314" s="34"/>
      <c r="P314" s="34"/>
      <c r="Q314" s="2592"/>
      <c r="R314" s="5300"/>
      <c r="S314" s="34"/>
      <c r="T314" s="34"/>
      <c r="U314" s="34"/>
      <c r="V314" s="34"/>
      <c r="W314" s="34"/>
      <c r="X314" s="2592"/>
      <c r="Y314" s="5300"/>
      <c r="Z314" s="34"/>
      <c r="AA314" s="5300"/>
      <c r="AB314" s="2" t="s">
        <v>286</v>
      </c>
      <c r="AC314" s="4" t="s">
        <v>75</v>
      </c>
      <c r="AD314" s="1" t="s">
        <v>74</v>
      </c>
      <c r="AE314" s="133"/>
      <c r="AF314" s="89"/>
      <c r="AG314" s="198"/>
      <c r="AH314" s="11"/>
      <c r="AI314" s="15"/>
      <c r="AJ314" s="15"/>
      <c r="AK314" s="16"/>
      <c r="AL314" s="529"/>
      <c r="AM314" s="530"/>
      <c r="AN314" s="530"/>
      <c r="AO314" s="484"/>
      <c r="AP314" s="484"/>
      <c r="AQ314" s="484"/>
      <c r="AR314" s="484"/>
      <c r="AS314" s="531"/>
      <c r="AT314" s="4675">
        <f t="shared" si="18"/>
        <v>0</v>
      </c>
      <c r="AU314" s="4675">
        <f t="shared" si="18"/>
        <v>0</v>
      </c>
      <c r="AV314" s="4675">
        <f t="shared" si="18"/>
        <v>0</v>
      </c>
      <c r="AW314" s="4675">
        <f t="shared" si="18"/>
        <v>0</v>
      </c>
      <c r="AX314" s="4675">
        <f t="shared" si="18"/>
        <v>0</v>
      </c>
      <c r="AZ314" s="1528">
        <f t="shared" si="16"/>
        <v>0</v>
      </c>
    </row>
    <row r="315" spans="1:52" ht="16.5" thickBot="1">
      <c r="A315" s="5544"/>
      <c r="B315" s="5304"/>
      <c r="C315" s="5289"/>
      <c r="D315" s="5300"/>
      <c r="E315" s="34"/>
      <c r="F315" s="5314"/>
      <c r="G315" s="5304"/>
      <c r="H315" s="5300"/>
      <c r="I315" s="34"/>
      <c r="J315" s="5289"/>
      <c r="K315" s="5300"/>
      <c r="L315" s="34"/>
      <c r="M315" s="34"/>
      <c r="N315" s="34"/>
      <c r="O315" s="34"/>
      <c r="P315" s="34"/>
      <c r="Q315" s="5289"/>
      <c r="R315" s="5300"/>
      <c r="S315" s="5288"/>
      <c r="T315" s="5288"/>
      <c r="U315" s="5288"/>
      <c r="V315" s="5288"/>
      <c r="W315" s="5288"/>
      <c r="X315" s="5289"/>
      <c r="Y315" s="5301"/>
      <c r="Z315" s="5288"/>
      <c r="AA315" s="5314"/>
      <c r="AB315" s="22" t="s">
        <v>104</v>
      </c>
      <c r="AC315" s="22" t="s">
        <v>75</v>
      </c>
      <c r="AD315" s="1" t="s">
        <v>74</v>
      </c>
      <c r="AE315" s="199"/>
      <c r="AF315" s="165"/>
      <c r="AG315" s="85"/>
      <c r="AH315" s="11"/>
      <c r="AI315" s="15"/>
      <c r="AJ315" s="15"/>
      <c r="AK315" s="17"/>
      <c r="AL315" s="529"/>
      <c r="AM315" s="530"/>
      <c r="AN315" s="530"/>
      <c r="AO315" s="484"/>
      <c r="AP315" s="484"/>
      <c r="AQ315" s="649"/>
      <c r="AR315" s="649"/>
      <c r="AS315" s="650"/>
      <c r="AT315" s="4675">
        <f t="shared" si="18"/>
        <v>0</v>
      </c>
      <c r="AU315" s="4675">
        <f t="shared" si="18"/>
        <v>0</v>
      </c>
      <c r="AV315" s="4675">
        <f t="shared" si="18"/>
        <v>0</v>
      </c>
      <c r="AW315" s="4675">
        <f t="shared" si="18"/>
        <v>0</v>
      </c>
      <c r="AX315" s="4675">
        <f t="shared" si="18"/>
        <v>0</v>
      </c>
      <c r="AZ315" s="1528">
        <f t="shared" si="16"/>
        <v>0</v>
      </c>
    </row>
    <row r="316" spans="1:52" ht="15.75" customHeight="1">
      <c r="A316" s="5545" t="s">
        <v>69</v>
      </c>
      <c r="B316" s="5305"/>
      <c r="C316" s="5283"/>
      <c r="D316" s="5306"/>
      <c r="E316" s="5316"/>
      <c r="F316" s="5220"/>
      <c r="G316" s="5319"/>
      <c r="H316" s="5306"/>
      <c r="I316" s="934"/>
      <c r="J316" s="5095"/>
      <c r="K316" s="5306"/>
      <c r="L316" s="934"/>
      <c r="M316" s="934"/>
      <c r="N316" s="934"/>
      <c r="O316" s="934"/>
      <c r="P316" s="934"/>
      <c r="Q316" s="5095"/>
      <c r="R316" s="5306"/>
      <c r="S316" s="934"/>
      <c r="T316" s="934"/>
      <c r="U316" s="934"/>
      <c r="V316" s="934"/>
      <c r="W316" s="934"/>
      <c r="X316" s="5095"/>
      <c r="Y316" s="5306"/>
      <c r="Z316" s="5316"/>
      <c r="AA316" s="5306"/>
      <c r="AB316" s="927" t="s">
        <v>266</v>
      </c>
      <c r="AC316" s="1501" t="s">
        <v>72</v>
      </c>
      <c r="AD316" s="1501" t="s">
        <v>73</v>
      </c>
      <c r="AE316" s="930"/>
      <c r="AF316" s="931"/>
      <c r="AG316" s="3770"/>
      <c r="AH316" s="1226"/>
      <c r="AI316" s="1226"/>
      <c r="AJ316" s="1226"/>
      <c r="AK316" s="3688"/>
      <c r="AL316" s="932"/>
      <c r="AM316" s="932"/>
      <c r="AN316" s="932"/>
      <c r="AO316" s="933"/>
      <c r="AP316" s="933"/>
      <c r="AQ316" s="929"/>
      <c r="AR316" s="929"/>
      <c r="AS316" s="928"/>
      <c r="AT316" s="4675">
        <f t="shared" si="18"/>
        <v>0</v>
      </c>
      <c r="AU316" s="4675">
        <f t="shared" si="18"/>
        <v>0</v>
      </c>
      <c r="AV316" s="4675">
        <f t="shared" si="18"/>
        <v>0</v>
      </c>
      <c r="AW316" s="4675">
        <f t="shared" si="18"/>
        <v>0</v>
      </c>
      <c r="AX316" s="4675">
        <f t="shared" si="18"/>
        <v>0</v>
      </c>
      <c r="AZ316" s="1528">
        <f t="shared" si="16"/>
        <v>0</v>
      </c>
    </row>
    <row r="317" spans="1:52" ht="16.5" thickBot="1">
      <c r="A317" s="5544"/>
      <c r="B317" s="2180"/>
      <c r="C317" s="4455"/>
      <c r="D317" s="4711"/>
      <c r="E317" s="5065"/>
      <c r="F317" s="5196"/>
      <c r="G317" s="5064"/>
      <c r="H317" s="4711"/>
      <c r="I317" s="3993"/>
      <c r="J317" s="4455"/>
      <c r="K317" s="4711"/>
      <c r="L317" s="3993"/>
      <c r="M317" s="3993"/>
      <c r="N317" s="3993"/>
      <c r="O317" s="3993"/>
      <c r="P317" s="3993"/>
      <c r="Q317" s="4455"/>
      <c r="R317" s="4711"/>
      <c r="S317" s="3993"/>
      <c r="T317" s="3993"/>
      <c r="U317" s="3993"/>
      <c r="V317" s="3993"/>
      <c r="W317" s="3993"/>
      <c r="X317" s="4455"/>
      <c r="Y317" s="4711"/>
      <c r="Z317" s="5065"/>
      <c r="AA317" s="5196"/>
      <c r="AB317" s="5307" t="s">
        <v>267</v>
      </c>
      <c r="AC317" s="935" t="s">
        <v>101</v>
      </c>
      <c r="AD317" s="935" t="s">
        <v>73</v>
      </c>
      <c r="AE317" s="936"/>
      <c r="AF317" s="935"/>
      <c r="AG317" s="937"/>
      <c r="AH317" s="938"/>
      <c r="AI317" s="938"/>
      <c r="AJ317" s="938"/>
      <c r="AK317" s="939"/>
      <c r="AL317" s="940"/>
      <c r="AM317" s="941"/>
      <c r="AN317" s="942"/>
      <c r="AO317" s="943"/>
      <c r="AP317" s="943"/>
      <c r="AQ317" s="944"/>
      <c r="AR317" s="943"/>
      <c r="AS317" s="945"/>
      <c r="AT317" s="4675">
        <f t="shared" si="18"/>
        <v>0</v>
      </c>
      <c r="AU317" s="4675">
        <f t="shared" si="18"/>
        <v>0</v>
      </c>
      <c r="AV317" s="4675">
        <f t="shared" si="18"/>
        <v>0</v>
      </c>
      <c r="AW317" s="4675">
        <f t="shared" si="18"/>
        <v>0</v>
      </c>
      <c r="AX317" s="4675">
        <f t="shared" si="18"/>
        <v>0</v>
      </c>
      <c r="AZ317" s="1528">
        <f t="shared" si="16"/>
        <v>0</v>
      </c>
    </row>
    <row r="318" spans="1:52" ht="15.75" customHeight="1">
      <c r="A318" s="5546" t="s">
        <v>70</v>
      </c>
      <c r="B318" s="5309"/>
      <c r="C318" s="5261"/>
      <c r="D318" s="5191"/>
      <c r="E318" s="5197"/>
      <c r="F318" s="5089"/>
      <c r="G318" s="5087"/>
      <c r="H318" s="5191"/>
      <c r="I318" s="80"/>
      <c r="J318" s="5099"/>
      <c r="K318" s="5191"/>
      <c r="L318" s="80"/>
      <c r="M318" s="80"/>
      <c r="N318" s="80"/>
      <c r="O318" s="80"/>
      <c r="P318" s="80"/>
      <c r="Q318" s="5099"/>
      <c r="R318" s="5191"/>
      <c r="S318" s="80"/>
      <c r="T318" s="80"/>
      <c r="U318" s="80"/>
      <c r="V318" s="80"/>
      <c r="W318" s="80"/>
      <c r="X318" s="5099"/>
      <c r="Y318" s="5191"/>
      <c r="Z318" s="5197"/>
      <c r="AA318" s="5089"/>
      <c r="AB318" s="5110" t="s">
        <v>133</v>
      </c>
      <c r="AC318" s="918" t="s">
        <v>72</v>
      </c>
      <c r="AD318" s="918" t="s">
        <v>73</v>
      </c>
      <c r="AE318" s="1255"/>
      <c r="AF318" s="912"/>
      <c r="AG318" s="3185"/>
      <c r="AH318" s="3846"/>
      <c r="AI318" s="3845"/>
      <c r="AJ318" s="3845"/>
      <c r="AK318" s="3847"/>
      <c r="AL318" s="2665"/>
      <c r="AM318" s="3186"/>
      <c r="AN318" s="3186"/>
      <c r="AO318" s="3187"/>
      <c r="AP318" s="2646"/>
      <c r="AQ318" s="2646"/>
      <c r="AR318" s="2646"/>
      <c r="AS318" s="709"/>
      <c r="AT318" s="4675">
        <f t="shared" si="18"/>
        <v>0</v>
      </c>
      <c r="AU318" s="4675">
        <f t="shared" si="18"/>
        <v>0</v>
      </c>
      <c r="AV318" s="4675">
        <f t="shared" si="18"/>
        <v>0</v>
      </c>
      <c r="AW318" s="4675">
        <f t="shared" si="18"/>
        <v>0</v>
      </c>
      <c r="AX318" s="4675">
        <f t="shared" si="18"/>
        <v>0</v>
      </c>
      <c r="AZ318" s="1528">
        <f t="shared" si="16"/>
        <v>0</v>
      </c>
    </row>
    <row r="319" spans="1:52" ht="15" customHeight="1">
      <c r="A319" s="5547"/>
      <c r="B319" s="2591"/>
      <c r="C319" s="4018"/>
      <c r="D319" s="2499"/>
      <c r="E319" s="2591"/>
      <c r="F319" s="4019"/>
      <c r="G319" s="5245"/>
      <c r="H319" s="2499"/>
      <c r="I319" s="2591"/>
      <c r="J319" s="4018"/>
      <c r="K319" s="2499"/>
      <c r="L319" s="2591"/>
      <c r="M319" s="2591"/>
      <c r="N319" s="2591"/>
      <c r="O319" s="2591"/>
      <c r="P319" s="2591"/>
      <c r="Q319" s="4018"/>
      <c r="R319" s="2499"/>
      <c r="S319" s="2591"/>
      <c r="T319" s="2591"/>
      <c r="U319" s="2591"/>
      <c r="V319" s="2591"/>
      <c r="W319" s="2591"/>
      <c r="X319" s="4018"/>
      <c r="Y319" s="2499"/>
      <c r="Z319" s="2591"/>
      <c r="AA319" s="4019"/>
      <c r="AB319" s="5071" t="s">
        <v>261</v>
      </c>
      <c r="AC319" s="909" t="s">
        <v>72</v>
      </c>
      <c r="AD319" s="926" t="s">
        <v>122</v>
      </c>
      <c r="AE319" s="925"/>
      <c r="AF319" s="924"/>
      <c r="AG319" s="2658"/>
      <c r="AH319" s="2655"/>
      <c r="AI319" s="2656"/>
      <c r="AJ319" s="2656"/>
      <c r="AK319" s="2659"/>
      <c r="AL319" s="2653"/>
      <c r="AM319" s="2662"/>
      <c r="AN319" s="2662"/>
      <c r="AO319" s="3188"/>
      <c r="AP319" s="528"/>
      <c r="AQ319" s="528"/>
      <c r="AR319" s="528"/>
      <c r="AS319" s="693"/>
      <c r="AT319" s="4675">
        <f t="shared" si="18"/>
        <v>0</v>
      </c>
      <c r="AU319" s="4675">
        <f t="shared" si="18"/>
        <v>0</v>
      </c>
      <c r="AV319" s="4675">
        <f t="shared" si="18"/>
        <v>0</v>
      </c>
      <c r="AW319" s="4675">
        <f t="shared" si="18"/>
        <v>0</v>
      </c>
      <c r="AX319" s="4675">
        <f t="shared" si="18"/>
        <v>0</v>
      </c>
      <c r="AZ319" s="1528">
        <f t="shared" si="16"/>
        <v>0</v>
      </c>
    </row>
    <row r="320" spans="1:52" ht="15" customHeight="1">
      <c r="A320" s="5547"/>
      <c r="B320" s="2591"/>
      <c r="C320" s="4018"/>
      <c r="D320" s="2499"/>
      <c r="E320" s="2591"/>
      <c r="F320" s="4019"/>
      <c r="G320" s="5245"/>
      <c r="H320" s="2499"/>
      <c r="I320" s="2591"/>
      <c r="J320" s="4018"/>
      <c r="K320" s="2499"/>
      <c r="L320" s="2591"/>
      <c r="M320" s="2591"/>
      <c r="N320" s="2591"/>
      <c r="O320" s="2591"/>
      <c r="P320" s="2591"/>
      <c r="Q320" s="4018"/>
      <c r="R320" s="2499"/>
      <c r="S320" s="2591"/>
      <c r="T320" s="2591"/>
      <c r="U320" s="2591"/>
      <c r="V320" s="2499"/>
      <c r="W320" s="2499"/>
      <c r="X320" s="4018"/>
      <c r="Y320" s="2499"/>
      <c r="Z320" s="2591"/>
      <c r="AA320" s="4019"/>
      <c r="AB320" s="5129" t="s">
        <v>126</v>
      </c>
      <c r="AC320" s="3830" t="s">
        <v>101</v>
      </c>
      <c r="AD320" s="3831" t="s">
        <v>73</v>
      </c>
      <c r="AE320" s="3832"/>
      <c r="AF320" s="3833"/>
      <c r="AG320" s="3834"/>
      <c r="AH320" s="3835"/>
      <c r="AI320" s="3836"/>
      <c r="AJ320" s="3836"/>
      <c r="AK320" s="3837"/>
      <c r="AL320" s="3838"/>
      <c r="AM320" s="3839"/>
      <c r="AN320" s="3839"/>
      <c r="AO320" s="3840"/>
      <c r="AP320" s="644"/>
      <c r="AQ320" s="644"/>
      <c r="AR320" s="644"/>
      <c r="AS320" s="409"/>
      <c r="AT320" s="4675">
        <f t="shared" si="18"/>
        <v>0</v>
      </c>
      <c r="AU320" s="4675">
        <f t="shared" si="18"/>
        <v>0</v>
      </c>
      <c r="AV320" s="4675">
        <f t="shared" si="18"/>
        <v>0</v>
      </c>
      <c r="AW320" s="4675">
        <f t="shared" si="18"/>
        <v>0</v>
      </c>
      <c r="AX320" s="4675">
        <f t="shared" si="18"/>
        <v>0</v>
      </c>
      <c r="AZ320" s="1528">
        <f t="shared" si="16"/>
        <v>0</v>
      </c>
    </row>
    <row r="321" spans="1:52" ht="15.75">
      <c r="A321" s="5547"/>
      <c r="B321" s="2591"/>
      <c r="C321" s="4018"/>
      <c r="D321" s="2499"/>
      <c r="E321" s="2591"/>
      <c r="F321" s="4019"/>
      <c r="G321" s="5245"/>
      <c r="H321" s="2499"/>
      <c r="I321" s="2591"/>
      <c r="J321" s="4018"/>
      <c r="K321" s="2499"/>
      <c r="L321" s="2591"/>
      <c r="M321" s="2591"/>
      <c r="N321" s="2591"/>
      <c r="O321" s="2591"/>
      <c r="P321" s="2591"/>
      <c r="Q321" s="4018"/>
      <c r="R321" s="2499"/>
      <c r="S321" s="2591"/>
      <c r="T321" s="2591"/>
      <c r="U321" s="2591"/>
      <c r="V321" s="2499"/>
      <c r="W321" s="2499"/>
      <c r="X321" s="4018"/>
      <c r="Y321" s="2499"/>
      <c r="Z321" s="2591"/>
      <c r="AA321" s="4019"/>
      <c r="AB321" s="5110" t="s">
        <v>262</v>
      </c>
      <c r="AC321" s="917" t="s">
        <v>101</v>
      </c>
      <c r="AD321" s="4831" t="s">
        <v>73</v>
      </c>
      <c r="AE321" s="921"/>
      <c r="AF321" s="920"/>
      <c r="AG321" s="3189"/>
      <c r="AH321" s="3456"/>
      <c r="AI321" s="2657"/>
      <c r="AJ321" s="2660"/>
      <c r="AK321" s="2607"/>
      <c r="AL321" s="2655"/>
      <c r="AM321" s="2655"/>
      <c r="AN321" s="2656"/>
      <c r="AO321" s="3190"/>
      <c r="AP321" s="608"/>
      <c r="AQ321" s="608"/>
      <c r="AR321" s="609"/>
      <c r="AS321" s="676"/>
      <c r="AT321" s="4675">
        <f t="shared" si="18"/>
        <v>0</v>
      </c>
      <c r="AU321" s="4675">
        <f t="shared" si="18"/>
        <v>0</v>
      </c>
      <c r="AV321" s="4675">
        <f t="shared" si="18"/>
        <v>0</v>
      </c>
      <c r="AW321" s="4675">
        <f t="shared" si="18"/>
        <v>0</v>
      </c>
      <c r="AX321" s="4675">
        <f t="shared" si="18"/>
        <v>0</v>
      </c>
      <c r="AZ321" s="1528">
        <f t="shared" si="16"/>
        <v>0</v>
      </c>
    </row>
    <row r="322" spans="1:52" ht="15.75" customHeight="1">
      <c r="A322" s="5547"/>
      <c r="B322" s="2591"/>
      <c r="C322" s="4018"/>
      <c r="D322" s="2499"/>
      <c r="E322" s="2591"/>
      <c r="F322" s="4019"/>
      <c r="G322" s="5245"/>
      <c r="H322" s="2499"/>
      <c r="I322" s="2591"/>
      <c r="J322" s="4018"/>
      <c r="K322" s="2499"/>
      <c r="L322" s="2591"/>
      <c r="M322" s="2591"/>
      <c r="N322" s="2591"/>
      <c r="O322" s="2591"/>
      <c r="P322" s="2591"/>
      <c r="Q322" s="4018"/>
      <c r="R322" s="2499"/>
      <c r="S322" s="2591"/>
      <c r="T322" s="2591"/>
      <c r="U322" s="2591"/>
      <c r="V322" s="2499"/>
      <c r="W322" s="2499"/>
      <c r="X322" s="4018"/>
      <c r="Y322" s="2499"/>
      <c r="Z322" s="2591"/>
      <c r="AA322" s="4019"/>
      <c r="AB322" s="5110" t="s">
        <v>254</v>
      </c>
      <c r="AC322" s="917" t="s">
        <v>72</v>
      </c>
      <c r="AD322" s="4831" t="s">
        <v>73</v>
      </c>
      <c r="AE322" s="921"/>
      <c r="AF322" s="920"/>
      <c r="AG322" s="3189"/>
      <c r="AH322" s="3456"/>
      <c r="AI322" s="3456"/>
      <c r="AJ322" s="3191"/>
      <c r="AK322" s="3189"/>
      <c r="AL322" s="2654"/>
      <c r="AM322" s="2655"/>
      <c r="AN322" s="2656"/>
      <c r="AO322" s="3190"/>
      <c r="AP322" s="608"/>
      <c r="AQ322" s="609"/>
      <c r="AR322" s="2647"/>
      <c r="AS322" s="676"/>
      <c r="AT322" s="4675">
        <f t="shared" si="18"/>
        <v>0</v>
      </c>
      <c r="AU322" s="4675">
        <f t="shared" si="18"/>
        <v>0</v>
      </c>
      <c r="AV322" s="4675">
        <f t="shared" si="18"/>
        <v>0</v>
      </c>
      <c r="AW322" s="4675">
        <f t="shared" si="18"/>
        <v>0</v>
      </c>
      <c r="AX322" s="4675">
        <f t="shared" si="18"/>
        <v>0</v>
      </c>
      <c r="AZ322" s="1528">
        <f t="shared" si="16"/>
        <v>0</v>
      </c>
    </row>
    <row r="323" spans="1:52" ht="15.75">
      <c r="A323" s="5547"/>
      <c r="B323" s="2591"/>
      <c r="C323" s="4018"/>
      <c r="D323" s="2499"/>
      <c r="E323" s="2591"/>
      <c r="F323" s="4019"/>
      <c r="G323" s="5245"/>
      <c r="H323" s="2499"/>
      <c r="I323" s="2591"/>
      <c r="J323" s="4018"/>
      <c r="K323" s="2499"/>
      <c r="L323" s="2591"/>
      <c r="M323" s="2591"/>
      <c r="N323" s="2591"/>
      <c r="O323" s="2591"/>
      <c r="P323" s="2591"/>
      <c r="Q323" s="4018"/>
      <c r="R323" s="2499"/>
      <c r="S323" s="2591"/>
      <c r="T323" s="2591"/>
      <c r="U323" s="2591"/>
      <c r="V323" s="2499"/>
      <c r="W323" s="2499"/>
      <c r="X323" s="4018"/>
      <c r="Y323" s="2499"/>
      <c r="Z323" s="2591"/>
      <c r="AA323" s="4019"/>
      <c r="AB323" s="5110" t="s">
        <v>263</v>
      </c>
      <c r="AC323" s="915" t="s">
        <v>72</v>
      </c>
      <c r="AD323" s="983" t="s">
        <v>73</v>
      </c>
      <c r="AE323" s="921"/>
      <c r="AF323" s="917"/>
      <c r="AG323" s="2607"/>
      <c r="AH323" s="2657"/>
      <c r="AI323" s="2657"/>
      <c r="AJ323" s="2660"/>
      <c r="AK323" s="2607"/>
      <c r="AL323" s="2655"/>
      <c r="AM323" s="2655"/>
      <c r="AN323" s="2656"/>
      <c r="AO323" s="3190"/>
      <c r="AP323" s="608"/>
      <c r="AQ323" s="608"/>
      <c r="AR323" s="609"/>
      <c r="AS323" s="676"/>
      <c r="AT323" s="4675">
        <f t="shared" si="18"/>
        <v>0</v>
      </c>
      <c r="AU323" s="4675">
        <f t="shared" si="18"/>
        <v>0</v>
      </c>
      <c r="AV323" s="4675">
        <f t="shared" si="18"/>
        <v>0</v>
      </c>
      <c r="AW323" s="4675">
        <f t="shared" si="18"/>
        <v>0</v>
      </c>
      <c r="AX323" s="4675">
        <f t="shared" si="18"/>
        <v>0</v>
      </c>
      <c r="AZ323" s="1528">
        <f t="shared" ref="AZ323:AZ350" si="19">O323+V323</f>
        <v>0</v>
      </c>
    </row>
    <row r="324" spans="1:52" ht="15.75">
      <c r="A324" s="5547"/>
      <c r="B324" s="5343"/>
      <c r="C324" s="4019"/>
      <c r="D324" s="5245"/>
      <c r="E324" s="2591"/>
      <c r="F324" s="4019"/>
      <c r="G324" s="5245"/>
      <c r="H324" s="2591"/>
      <c r="I324" s="2499"/>
      <c r="J324" s="4018"/>
      <c r="K324" s="2499"/>
      <c r="L324" s="2591"/>
      <c r="M324" s="2591"/>
      <c r="N324" s="2591"/>
      <c r="O324" s="2591"/>
      <c r="P324" s="2591"/>
      <c r="Q324" s="4018"/>
      <c r="R324" s="2499"/>
      <c r="S324" s="2591"/>
      <c r="T324" s="2591"/>
      <c r="U324" s="4729"/>
      <c r="V324" s="2591"/>
      <c r="W324" s="2591"/>
      <c r="X324" s="4019"/>
      <c r="Y324" s="2499"/>
      <c r="Z324" s="2591"/>
      <c r="AA324" s="4019"/>
      <c r="AB324" s="5136" t="s">
        <v>264</v>
      </c>
      <c r="AC324" s="914" t="s">
        <v>101</v>
      </c>
      <c r="AD324" s="4821" t="s">
        <v>73</v>
      </c>
      <c r="AE324" s="1542"/>
      <c r="AF324" s="922"/>
      <c r="AG324" s="3192"/>
      <c r="AH324" s="3457"/>
      <c r="AI324" s="3457"/>
      <c r="AJ324" s="3193"/>
      <c r="AK324" s="3192"/>
      <c r="AL324" s="3194"/>
      <c r="AM324" s="3200"/>
      <c r="AN324" s="3200"/>
      <c r="AO324" s="3195"/>
      <c r="AP324" s="664"/>
      <c r="AQ324" s="412"/>
      <c r="AR324" s="664"/>
      <c r="AS324" s="129"/>
      <c r="AT324" s="4675">
        <f t="shared" si="18"/>
        <v>0</v>
      </c>
      <c r="AU324" s="4675">
        <f t="shared" si="18"/>
        <v>0</v>
      </c>
      <c r="AV324" s="4675">
        <f t="shared" si="18"/>
        <v>0</v>
      </c>
      <c r="AW324" s="4675">
        <f t="shared" si="18"/>
        <v>0</v>
      </c>
      <c r="AX324" s="4675">
        <f t="shared" si="18"/>
        <v>0</v>
      </c>
      <c r="AZ324" s="1528">
        <f t="shared" si="19"/>
        <v>0</v>
      </c>
    </row>
    <row r="325" spans="1:52" ht="16.5" thickBot="1">
      <c r="A325" s="5548"/>
      <c r="B325" s="5254"/>
      <c r="C325" s="5253"/>
      <c r="D325" s="5255"/>
      <c r="E325" s="5248"/>
      <c r="F325" s="5253"/>
      <c r="G325" s="5254"/>
      <c r="H325" s="5248"/>
      <c r="I325" s="5248"/>
      <c r="J325" s="5253"/>
      <c r="K325" s="5254"/>
      <c r="L325" s="5255"/>
      <c r="M325" s="5248"/>
      <c r="N325" s="5248"/>
      <c r="O325" s="5248"/>
      <c r="P325" s="5248"/>
      <c r="Q325" s="5253"/>
      <c r="R325" s="5254"/>
      <c r="S325" s="5255"/>
      <c r="T325" s="5248"/>
      <c r="U325" s="5252"/>
      <c r="V325" s="5248"/>
      <c r="W325" s="5248"/>
      <c r="X325" s="5253"/>
      <c r="Y325" s="5255"/>
      <c r="Z325" s="5248"/>
      <c r="AA325" s="5253"/>
      <c r="AB325" s="5308" t="s">
        <v>265</v>
      </c>
      <c r="AC325" s="919" t="s">
        <v>72</v>
      </c>
      <c r="AD325" s="913" t="s">
        <v>73</v>
      </c>
      <c r="AE325" s="923"/>
      <c r="AF325" s="910"/>
      <c r="AG325" s="3844"/>
      <c r="AH325" s="3842"/>
      <c r="AI325" s="3842"/>
      <c r="AJ325" s="3843"/>
      <c r="AK325" s="2661"/>
      <c r="AL325" s="3196"/>
      <c r="AM325" s="3197"/>
      <c r="AN325" s="3198"/>
      <c r="AO325" s="3199"/>
      <c r="AP325" s="612"/>
      <c r="AQ325" s="613"/>
      <c r="AR325" s="613"/>
      <c r="AS325" s="565"/>
      <c r="AT325" s="4675">
        <f t="shared" si="18"/>
        <v>0</v>
      </c>
      <c r="AU325" s="4675">
        <f t="shared" si="18"/>
        <v>0</v>
      </c>
      <c r="AV325" s="4675">
        <f t="shared" si="18"/>
        <v>0</v>
      </c>
      <c r="AW325" s="4675">
        <f t="shared" si="18"/>
        <v>0</v>
      </c>
      <c r="AX325" s="4675">
        <f t="shared" si="18"/>
        <v>0</v>
      </c>
      <c r="AZ325" s="1528">
        <f t="shared" si="19"/>
        <v>0</v>
      </c>
    </row>
    <row r="326" spans="1:52" ht="15.75" customHeight="1">
      <c r="A326" s="5549" t="s">
        <v>71</v>
      </c>
      <c r="B326" s="5305"/>
      <c r="C326" s="5344"/>
      <c r="D326" s="4017"/>
      <c r="E326" s="4016"/>
      <c r="F326" s="2586"/>
      <c r="G326" s="5063"/>
      <c r="H326" s="4016"/>
      <c r="I326" s="4016"/>
      <c r="J326" s="2586"/>
      <c r="K326" s="5063"/>
      <c r="L326" s="4017"/>
      <c r="M326" s="4016"/>
      <c r="N326" s="4016"/>
      <c r="O326" s="4016"/>
      <c r="P326" s="4016"/>
      <c r="Q326" s="2586"/>
      <c r="R326" s="5063"/>
      <c r="S326" s="5316"/>
      <c r="T326" s="4016"/>
      <c r="U326" s="832"/>
      <c r="V326" s="4016"/>
      <c r="W326" s="4016"/>
      <c r="X326" s="2586"/>
      <c r="Y326" s="4017"/>
      <c r="Z326" s="4016"/>
      <c r="AA326" s="2586"/>
      <c r="AB326" s="4918" t="s">
        <v>158</v>
      </c>
      <c r="AC326" s="2470" t="s">
        <v>72</v>
      </c>
      <c r="AD326" s="2470" t="s">
        <v>74</v>
      </c>
      <c r="AE326" s="350"/>
      <c r="AF326" s="4918"/>
      <c r="AG326" s="327"/>
      <c r="AH326" s="324"/>
      <c r="AI326" s="324"/>
      <c r="AJ326" s="324"/>
      <c r="AK326" s="351"/>
      <c r="AL326" s="617"/>
      <c r="AM326" s="617"/>
      <c r="AN326" s="617"/>
      <c r="AO326" s="746"/>
      <c r="AP326" s="618"/>
      <c r="AQ326" s="618"/>
      <c r="AR326" s="618"/>
      <c r="AS326" s="747"/>
      <c r="AT326" s="4675">
        <f t="shared" si="18"/>
        <v>0</v>
      </c>
      <c r="AU326" s="4675">
        <f t="shared" si="18"/>
        <v>0</v>
      </c>
      <c r="AV326" s="4675">
        <f t="shared" si="18"/>
        <v>0</v>
      </c>
      <c r="AW326" s="4675">
        <f t="shared" si="18"/>
        <v>0</v>
      </c>
      <c r="AX326" s="4675">
        <f t="shared" si="18"/>
        <v>0</v>
      </c>
      <c r="AZ326" s="1528">
        <f t="shared" si="19"/>
        <v>0</v>
      </c>
    </row>
    <row r="327" spans="1:52" ht="15.75">
      <c r="A327" s="5549"/>
      <c r="B327" s="5063"/>
      <c r="C327" s="2586"/>
      <c r="D327" s="4017"/>
      <c r="E327" s="4016"/>
      <c r="F327" s="2586"/>
      <c r="G327" s="5063"/>
      <c r="H327" s="4016"/>
      <c r="I327" s="4016"/>
      <c r="J327" s="2586"/>
      <c r="K327" s="5063"/>
      <c r="L327" s="4017"/>
      <c r="M327" s="4016"/>
      <c r="N327" s="4016"/>
      <c r="O327" s="4016"/>
      <c r="P327" s="4016"/>
      <c r="Q327" s="2586"/>
      <c r="R327" s="5063"/>
      <c r="S327" s="4016"/>
      <c r="T327" s="4016"/>
      <c r="U327" s="832"/>
      <c r="V327" s="4016"/>
      <c r="W327" s="4016"/>
      <c r="X327" s="2586"/>
      <c r="Y327" s="4016"/>
      <c r="Z327" s="4016"/>
      <c r="AA327" s="2586"/>
      <c r="AB327" s="304" t="s">
        <v>144</v>
      </c>
      <c r="AC327" s="300" t="s">
        <v>72</v>
      </c>
      <c r="AD327" s="300" t="s">
        <v>74</v>
      </c>
      <c r="AE327" s="326"/>
      <c r="AF327" s="299"/>
      <c r="AG327" s="320"/>
      <c r="AH327" s="319"/>
      <c r="AI327" s="319"/>
      <c r="AJ327" s="319"/>
      <c r="AK327" s="306"/>
      <c r="AL327" s="748"/>
      <c r="AM327" s="749"/>
      <c r="AN327" s="748"/>
      <c r="AO327" s="750"/>
      <c r="AP327" s="751"/>
      <c r="AQ327" s="751"/>
      <c r="AR327" s="751"/>
      <c r="AS327" s="752"/>
      <c r="AT327" s="4675">
        <f t="shared" si="18"/>
        <v>0</v>
      </c>
      <c r="AU327" s="4675">
        <f t="shared" si="18"/>
        <v>0</v>
      </c>
      <c r="AV327" s="4675">
        <f t="shared" si="18"/>
        <v>0</v>
      </c>
      <c r="AW327" s="4675">
        <f t="shared" si="18"/>
        <v>0</v>
      </c>
      <c r="AX327" s="4675">
        <f t="shared" si="18"/>
        <v>0</v>
      </c>
      <c r="AZ327" s="1528">
        <f t="shared" si="19"/>
        <v>0</v>
      </c>
    </row>
    <row r="328" spans="1:52" ht="15.75">
      <c r="A328" s="5549"/>
      <c r="B328" s="5063"/>
      <c r="C328" s="2586"/>
      <c r="D328" s="4017"/>
      <c r="E328" s="4016"/>
      <c r="F328" s="2586"/>
      <c r="G328" s="5063"/>
      <c r="H328" s="4016"/>
      <c r="I328" s="4016"/>
      <c r="J328" s="2586"/>
      <c r="K328" s="5063"/>
      <c r="L328" s="4017"/>
      <c r="M328" s="4016"/>
      <c r="N328" s="4016"/>
      <c r="O328" s="4016"/>
      <c r="P328" s="4016"/>
      <c r="Q328" s="2586"/>
      <c r="R328" s="5063"/>
      <c r="S328" s="4016"/>
      <c r="T328" s="4016"/>
      <c r="U328" s="832"/>
      <c r="V328" s="4016"/>
      <c r="W328" s="4016"/>
      <c r="X328" s="2586"/>
      <c r="Y328" s="4016"/>
      <c r="Z328" s="4016"/>
      <c r="AA328" s="2586"/>
      <c r="AB328" s="304" t="s">
        <v>143</v>
      </c>
      <c r="AC328" s="300" t="s">
        <v>101</v>
      </c>
      <c r="AD328" s="300" t="s">
        <v>74</v>
      </c>
      <c r="AE328" s="348"/>
      <c r="AF328" s="341"/>
      <c r="AG328" s="328"/>
      <c r="AH328" s="329"/>
      <c r="AI328" s="329"/>
      <c r="AJ328" s="329"/>
      <c r="AK328" s="346"/>
      <c r="AL328" s="753"/>
      <c r="AM328" s="754"/>
      <c r="AN328" s="755"/>
      <c r="AO328" s="750"/>
      <c r="AP328" s="750"/>
      <c r="AQ328" s="750"/>
      <c r="AR328" s="750"/>
      <c r="AS328" s="756"/>
      <c r="AT328" s="4675">
        <f t="shared" si="18"/>
        <v>0</v>
      </c>
      <c r="AU328" s="4675">
        <f t="shared" si="18"/>
        <v>0</v>
      </c>
      <c r="AV328" s="4675">
        <f t="shared" si="18"/>
        <v>0</v>
      </c>
      <c r="AW328" s="4675">
        <f t="shared" si="18"/>
        <v>0</v>
      </c>
      <c r="AX328" s="4675">
        <f t="shared" si="18"/>
        <v>0</v>
      </c>
      <c r="AZ328" s="1528">
        <f t="shared" si="19"/>
        <v>0</v>
      </c>
    </row>
    <row r="329" spans="1:52" ht="15.75">
      <c r="A329" s="5547"/>
      <c r="B329" s="5063"/>
      <c r="C329" s="2586"/>
      <c r="D329" s="5063"/>
      <c r="E329" s="4016"/>
      <c r="F329" s="2586"/>
      <c r="G329" s="5063"/>
      <c r="H329" s="4016"/>
      <c r="I329" s="4017"/>
      <c r="J329" s="2586"/>
      <c r="K329" s="5063"/>
      <c r="L329" s="4017"/>
      <c r="M329" s="4016"/>
      <c r="N329" s="4016"/>
      <c r="O329" s="4016"/>
      <c r="P329" s="4016"/>
      <c r="Q329" s="2586"/>
      <c r="R329" s="5063"/>
      <c r="S329" s="4016"/>
      <c r="T329" s="4016"/>
      <c r="U329" s="832"/>
      <c r="V329" s="4016"/>
      <c r="W329" s="4016"/>
      <c r="X329" s="2586"/>
      <c r="Y329" s="4016"/>
      <c r="Z329" s="4016"/>
      <c r="AA329" s="2586"/>
      <c r="AB329" s="304" t="s">
        <v>159</v>
      </c>
      <c r="AC329" s="300" t="s">
        <v>101</v>
      </c>
      <c r="AD329" s="300" t="s">
        <v>74</v>
      </c>
      <c r="AE329" s="326"/>
      <c r="AF329" s="299"/>
      <c r="AG329" s="330"/>
      <c r="AH329" s="331"/>
      <c r="AI329" s="331"/>
      <c r="AJ329" s="331"/>
      <c r="AK329" s="332"/>
      <c r="AL329" s="748"/>
      <c r="AM329" s="749"/>
      <c r="AN329" s="754"/>
      <c r="AO329" s="750"/>
      <c r="AP329" s="750"/>
      <c r="AQ329" s="750"/>
      <c r="AR329" s="750"/>
      <c r="AS329" s="756"/>
      <c r="AT329" s="4675">
        <f t="shared" si="18"/>
        <v>0</v>
      </c>
      <c r="AU329" s="4675">
        <f t="shared" si="18"/>
        <v>0</v>
      </c>
      <c r="AV329" s="4675">
        <f t="shared" si="18"/>
        <v>0</v>
      </c>
      <c r="AW329" s="4675">
        <f t="shared" si="18"/>
        <v>0</v>
      </c>
      <c r="AX329" s="4675">
        <f t="shared" si="18"/>
        <v>0</v>
      </c>
      <c r="AZ329" s="1528">
        <f t="shared" si="19"/>
        <v>0</v>
      </c>
    </row>
    <row r="330" spans="1:52" ht="15" customHeight="1">
      <c r="A330" s="5547"/>
      <c r="B330" s="5063"/>
      <c r="C330" s="2586"/>
      <c r="D330" s="5063"/>
      <c r="E330" s="4016"/>
      <c r="F330" s="2586"/>
      <c r="G330" s="5063"/>
      <c r="H330" s="4016"/>
      <c r="I330" s="4017"/>
      <c r="J330" s="2586"/>
      <c r="K330" s="5063"/>
      <c r="L330" s="4017"/>
      <c r="M330" s="4016"/>
      <c r="N330" s="4016"/>
      <c r="O330" s="4016"/>
      <c r="P330" s="4016"/>
      <c r="Q330" s="2586"/>
      <c r="R330" s="5063"/>
      <c r="S330" s="4017"/>
      <c r="T330" s="4016"/>
      <c r="U330" s="832"/>
      <c r="V330" s="4016"/>
      <c r="W330" s="4016"/>
      <c r="X330" s="2586"/>
      <c r="Y330" s="4016"/>
      <c r="Z330" s="4016"/>
      <c r="AA330" s="2586"/>
      <c r="AB330" s="303" t="s">
        <v>160</v>
      </c>
      <c r="AC330" s="307" t="s">
        <v>101</v>
      </c>
      <c r="AD330" s="307" t="s">
        <v>74</v>
      </c>
      <c r="AE330" s="325"/>
      <c r="AF330" s="302"/>
      <c r="AG330" s="327"/>
      <c r="AH330" s="333"/>
      <c r="AI330" s="334"/>
      <c r="AJ330" s="335"/>
      <c r="AK330" s="311"/>
      <c r="AL330" s="757"/>
      <c r="AM330" s="758"/>
      <c r="AN330" s="758"/>
      <c r="AO330" s="759"/>
      <c r="AP330" s="759"/>
      <c r="AQ330" s="759"/>
      <c r="AR330" s="759"/>
      <c r="AS330" s="760"/>
      <c r="AT330" s="4675">
        <f t="shared" si="18"/>
        <v>0</v>
      </c>
      <c r="AU330" s="4675">
        <f t="shared" si="18"/>
        <v>0</v>
      </c>
      <c r="AV330" s="4675">
        <f t="shared" si="18"/>
        <v>0</v>
      </c>
      <c r="AW330" s="4675">
        <f t="shared" si="18"/>
        <v>0</v>
      </c>
      <c r="AX330" s="4675">
        <f t="shared" si="18"/>
        <v>0</v>
      </c>
      <c r="AZ330" s="1528">
        <f t="shared" si="19"/>
        <v>0</v>
      </c>
    </row>
    <row r="331" spans="1:52" ht="15.75">
      <c r="A331" s="5547"/>
      <c r="B331" s="5063"/>
      <c r="C331" s="2586"/>
      <c r="D331" s="5063"/>
      <c r="E331" s="4016"/>
      <c r="F331" s="2586"/>
      <c r="G331" s="5063"/>
      <c r="H331" s="4016"/>
      <c r="I331" s="4017"/>
      <c r="J331" s="2586"/>
      <c r="K331" s="5063"/>
      <c r="L331" s="4016"/>
      <c r="M331" s="4017"/>
      <c r="N331" s="4016"/>
      <c r="O331" s="4016"/>
      <c r="P331" s="4016"/>
      <c r="Q331" s="2586"/>
      <c r="R331" s="5063"/>
      <c r="S331" s="4017"/>
      <c r="T331" s="4016"/>
      <c r="U331" s="832"/>
      <c r="V331" s="4016"/>
      <c r="W331" s="4017"/>
      <c r="X331" s="2586"/>
      <c r="Y331" s="4016"/>
      <c r="Z331" s="4016"/>
      <c r="AA331" s="2586"/>
      <c r="AB331" s="314" t="s">
        <v>151</v>
      </c>
      <c r="AC331" s="315" t="s">
        <v>101</v>
      </c>
      <c r="AD331" s="315" t="s">
        <v>122</v>
      </c>
      <c r="AE331" s="344"/>
      <c r="AF331" s="340"/>
      <c r="AG331" s="352"/>
      <c r="AH331" s="352"/>
      <c r="AI331" s="318"/>
      <c r="AJ331" s="347"/>
      <c r="AK331" s="316"/>
      <c r="AL331" s="689"/>
      <c r="AM331" s="690"/>
      <c r="AN331" s="690"/>
      <c r="AO331" s="691"/>
      <c r="AP331" s="691"/>
      <c r="AQ331" s="691"/>
      <c r="AR331" s="691"/>
      <c r="AS331" s="710"/>
      <c r="AT331" s="4675">
        <f t="shared" si="18"/>
        <v>0</v>
      </c>
      <c r="AU331" s="4675">
        <f t="shared" si="18"/>
        <v>0</v>
      </c>
      <c r="AV331" s="4675">
        <f t="shared" si="18"/>
        <v>0</v>
      </c>
      <c r="AW331" s="4675">
        <f t="shared" si="18"/>
        <v>0</v>
      </c>
      <c r="AX331" s="4675">
        <f t="shared" si="18"/>
        <v>0</v>
      </c>
      <c r="AZ331" s="1528">
        <f t="shared" si="19"/>
        <v>0</v>
      </c>
    </row>
    <row r="332" spans="1:52" ht="15.75">
      <c r="A332" s="5547"/>
      <c r="B332" s="5063"/>
      <c r="C332" s="2586"/>
      <c r="D332" s="5063"/>
      <c r="E332" s="4016"/>
      <c r="F332" s="2586"/>
      <c r="G332" s="5063"/>
      <c r="H332" s="4016"/>
      <c r="I332" s="4017"/>
      <c r="J332" s="2586"/>
      <c r="K332" s="5063"/>
      <c r="L332" s="4016"/>
      <c r="M332" s="4016"/>
      <c r="N332" s="4016"/>
      <c r="O332" s="4016"/>
      <c r="P332" s="4016"/>
      <c r="Q332" s="2586"/>
      <c r="R332" s="5063"/>
      <c r="S332" s="4017"/>
      <c r="T332" s="4016"/>
      <c r="U332" s="832"/>
      <c r="V332" s="4016"/>
      <c r="W332" s="4017"/>
      <c r="X332" s="2586"/>
      <c r="Y332" s="4016"/>
      <c r="Z332" s="4016"/>
      <c r="AA332" s="2586"/>
      <c r="AB332" s="304" t="s">
        <v>161</v>
      </c>
      <c r="AC332" s="300" t="s">
        <v>101</v>
      </c>
      <c r="AD332" s="300" t="s">
        <v>74</v>
      </c>
      <c r="AE332" s="326"/>
      <c r="AF332" s="299"/>
      <c r="AG332" s="320"/>
      <c r="AH332" s="320"/>
      <c r="AI332" s="319"/>
      <c r="AJ332" s="319"/>
      <c r="AK332" s="332"/>
      <c r="AL332" s="2621"/>
      <c r="AM332" s="530"/>
      <c r="AN332" s="530"/>
      <c r="AO332" s="484"/>
      <c r="AP332" s="484"/>
      <c r="AQ332" s="484"/>
      <c r="AR332" s="484"/>
      <c r="AS332" s="531"/>
      <c r="AT332" s="4675">
        <f t="shared" si="18"/>
        <v>0</v>
      </c>
      <c r="AU332" s="4675">
        <f t="shared" si="18"/>
        <v>0</v>
      </c>
      <c r="AV332" s="4675">
        <f t="shared" si="18"/>
        <v>0</v>
      </c>
      <c r="AW332" s="4675">
        <f t="shared" si="18"/>
        <v>0</v>
      </c>
      <c r="AX332" s="4675">
        <f t="shared" si="18"/>
        <v>0</v>
      </c>
      <c r="AZ332" s="1528">
        <f t="shared" si="19"/>
        <v>0</v>
      </c>
    </row>
    <row r="333" spans="1:52" ht="15.75">
      <c r="A333" s="5547"/>
      <c r="B333" s="5063"/>
      <c r="C333" s="2586"/>
      <c r="D333" s="5063"/>
      <c r="E333" s="4016"/>
      <c r="F333" s="2586"/>
      <c r="G333" s="5063"/>
      <c r="H333" s="4016"/>
      <c r="I333" s="4017"/>
      <c r="J333" s="2586"/>
      <c r="K333" s="5063"/>
      <c r="L333" s="4016"/>
      <c r="M333" s="4016"/>
      <c r="N333" s="4016"/>
      <c r="O333" s="4016"/>
      <c r="P333" s="4016"/>
      <c r="Q333" s="2586"/>
      <c r="R333" s="5063"/>
      <c r="S333" s="4017"/>
      <c r="T333" s="4016"/>
      <c r="U333" s="832"/>
      <c r="V333" s="4016"/>
      <c r="W333" s="4016"/>
      <c r="X333" s="2586"/>
      <c r="Y333" s="4016"/>
      <c r="Z333" s="4016"/>
      <c r="AA333" s="2586"/>
      <c r="AB333" s="353" t="s">
        <v>145</v>
      </c>
      <c r="AC333" s="2473" t="s">
        <v>101</v>
      </c>
      <c r="AD333" s="2473" t="s">
        <v>74</v>
      </c>
      <c r="AE333" s="354"/>
      <c r="AF333" s="355"/>
      <c r="AG333" s="356"/>
      <c r="AH333" s="356"/>
      <c r="AI333" s="317"/>
      <c r="AJ333" s="347"/>
      <c r="AK333" s="316"/>
      <c r="AL333" s="689"/>
      <c r="AM333" s="690"/>
      <c r="AN333" s="690"/>
      <c r="AO333" s="711"/>
      <c r="AP333" s="691"/>
      <c r="AQ333" s="691"/>
      <c r="AR333" s="691"/>
      <c r="AS333" s="710"/>
      <c r="AT333" s="4675">
        <f t="shared" si="18"/>
        <v>0</v>
      </c>
      <c r="AU333" s="4675">
        <f t="shared" si="18"/>
        <v>0</v>
      </c>
      <c r="AV333" s="4675">
        <f t="shared" si="18"/>
        <v>0</v>
      </c>
      <c r="AW333" s="4675">
        <f t="shared" si="18"/>
        <v>0</v>
      </c>
      <c r="AX333" s="4675">
        <f t="shared" si="18"/>
        <v>0</v>
      </c>
      <c r="AZ333" s="1528">
        <f t="shared" si="19"/>
        <v>0</v>
      </c>
    </row>
    <row r="334" spans="1:52" ht="15.75">
      <c r="A334" s="5547"/>
      <c r="B334" s="5063"/>
      <c r="C334" s="2586"/>
      <c r="D334" s="5063"/>
      <c r="E334" s="4016"/>
      <c r="F334" s="2586"/>
      <c r="G334" s="5063"/>
      <c r="H334" s="4016"/>
      <c r="I334" s="4017"/>
      <c r="J334" s="2586"/>
      <c r="K334" s="5063"/>
      <c r="L334" s="4016"/>
      <c r="M334" s="4016"/>
      <c r="N334" s="4016"/>
      <c r="O334" s="4017"/>
      <c r="P334" s="4016"/>
      <c r="Q334" s="2586"/>
      <c r="R334" s="5063"/>
      <c r="S334" s="4017"/>
      <c r="T334" s="4016"/>
      <c r="U334" s="832"/>
      <c r="V334" s="4016"/>
      <c r="W334" s="4016"/>
      <c r="X334" s="2586"/>
      <c r="Y334" s="4016"/>
      <c r="Z334" s="4016"/>
      <c r="AA334" s="2586"/>
      <c r="AB334" s="322" t="s">
        <v>369</v>
      </c>
      <c r="AC334" s="307" t="s">
        <v>72</v>
      </c>
      <c r="AD334" s="307" t="s">
        <v>74</v>
      </c>
      <c r="AE334" s="325"/>
      <c r="AF334" s="302"/>
      <c r="AG334" s="327"/>
      <c r="AH334" s="324"/>
      <c r="AI334" s="324"/>
      <c r="AJ334" s="323"/>
      <c r="AK334" s="305"/>
      <c r="AL334" s="761"/>
      <c r="AM334" s="617"/>
      <c r="AN334" s="617"/>
      <c r="AO334" s="746"/>
      <c r="AP334" s="618"/>
      <c r="AQ334" s="618"/>
      <c r="AR334" s="618"/>
      <c r="AS334" s="619"/>
      <c r="AT334" s="4675">
        <f t="shared" si="18"/>
        <v>0</v>
      </c>
      <c r="AU334" s="4675">
        <f t="shared" si="18"/>
        <v>0</v>
      </c>
      <c r="AV334" s="4675">
        <f t="shared" si="18"/>
        <v>0</v>
      </c>
      <c r="AW334" s="4675">
        <f t="shared" si="18"/>
        <v>0</v>
      </c>
      <c r="AX334" s="4675">
        <f t="shared" si="18"/>
        <v>0</v>
      </c>
      <c r="AZ334" s="1528">
        <f t="shared" si="19"/>
        <v>0</v>
      </c>
    </row>
    <row r="335" spans="1:52" ht="15.75">
      <c r="A335" s="5547"/>
      <c r="B335" s="5063"/>
      <c r="C335" s="2586"/>
      <c r="D335" s="5063"/>
      <c r="E335" s="4016"/>
      <c r="F335" s="2586"/>
      <c r="G335" s="5063"/>
      <c r="H335" s="4016"/>
      <c r="I335" s="4017"/>
      <c r="J335" s="2586"/>
      <c r="K335" s="5063"/>
      <c r="L335" s="4016"/>
      <c r="M335" s="4016"/>
      <c r="N335" s="4016"/>
      <c r="O335" s="4017"/>
      <c r="P335" s="4016"/>
      <c r="Q335" s="2586"/>
      <c r="R335" s="5063"/>
      <c r="S335" s="4017"/>
      <c r="T335" s="4016"/>
      <c r="U335" s="4020"/>
      <c r="V335" s="4020"/>
      <c r="W335" s="4016"/>
      <c r="X335" s="2586"/>
      <c r="Y335" s="4016"/>
      <c r="Z335" s="4016"/>
      <c r="AA335" s="2586"/>
      <c r="AB335" s="339" t="s">
        <v>162</v>
      </c>
      <c r="AC335" s="302" t="s">
        <v>72</v>
      </c>
      <c r="AD335" s="307" t="s">
        <v>74</v>
      </c>
      <c r="AE335" s="325"/>
      <c r="AF335" s="302"/>
      <c r="AG335" s="336"/>
      <c r="AH335" s="323"/>
      <c r="AI335" s="323"/>
      <c r="AJ335" s="323"/>
      <c r="AK335" s="305"/>
      <c r="AL335" s="761"/>
      <c r="AM335" s="617"/>
      <c r="AN335" s="617"/>
      <c r="AO335" s="746"/>
      <c r="AP335" s="618"/>
      <c r="AQ335" s="618"/>
      <c r="AR335" s="618"/>
      <c r="AS335" s="619"/>
      <c r="AT335" s="4675">
        <f t="shared" si="18"/>
        <v>0</v>
      </c>
      <c r="AU335" s="4675">
        <f t="shared" si="18"/>
        <v>0</v>
      </c>
      <c r="AV335" s="4675">
        <f t="shared" si="18"/>
        <v>0</v>
      </c>
      <c r="AW335" s="4675">
        <f t="shared" si="18"/>
        <v>0</v>
      </c>
      <c r="AX335" s="4675">
        <f t="shared" si="18"/>
        <v>0</v>
      </c>
      <c r="AZ335" s="1528">
        <f t="shared" si="19"/>
        <v>0</v>
      </c>
    </row>
    <row r="336" spans="1:52" ht="15.75">
      <c r="A336" s="5547"/>
      <c r="B336" s="5063"/>
      <c r="C336" s="2586"/>
      <c r="D336" s="5063"/>
      <c r="E336" s="4016"/>
      <c r="F336" s="2586"/>
      <c r="G336" s="5063"/>
      <c r="H336" s="4016"/>
      <c r="I336" s="4017"/>
      <c r="J336" s="2586"/>
      <c r="K336" s="5063"/>
      <c r="L336" s="4016"/>
      <c r="M336" s="4016"/>
      <c r="N336" s="4016"/>
      <c r="O336" s="4016"/>
      <c r="P336" s="4016"/>
      <c r="Q336" s="2586"/>
      <c r="R336" s="5063"/>
      <c r="S336" s="4017"/>
      <c r="T336" s="4016"/>
      <c r="U336" s="4020"/>
      <c r="V336" s="4020"/>
      <c r="W336" s="4016"/>
      <c r="X336" s="2586"/>
      <c r="Y336" s="4016"/>
      <c r="Z336" s="4016"/>
      <c r="AA336" s="2586"/>
      <c r="AB336" s="308" t="s">
        <v>406</v>
      </c>
      <c r="AC336" s="302" t="s">
        <v>72</v>
      </c>
      <c r="AD336" s="307" t="s">
        <v>74</v>
      </c>
      <c r="AE336" s="325"/>
      <c r="AF336" s="302"/>
      <c r="AG336" s="336"/>
      <c r="AH336" s="323"/>
      <c r="AI336" s="323"/>
      <c r="AJ336" s="323"/>
      <c r="AK336" s="2474"/>
      <c r="AL336" s="757"/>
      <c r="AM336" s="762"/>
      <c r="AN336" s="762"/>
      <c r="AO336" s="746"/>
      <c r="AP336" s="746"/>
      <c r="AQ336" s="746"/>
      <c r="AR336" s="746"/>
      <c r="AS336" s="763"/>
      <c r="AT336" s="4675">
        <f t="shared" si="18"/>
        <v>0</v>
      </c>
      <c r="AU336" s="4675">
        <f t="shared" si="18"/>
        <v>0</v>
      </c>
      <c r="AV336" s="4675">
        <f t="shared" si="18"/>
        <v>0</v>
      </c>
      <c r="AW336" s="4675">
        <f t="shared" si="18"/>
        <v>0</v>
      </c>
      <c r="AX336" s="4675">
        <f t="shared" si="18"/>
        <v>0</v>
      </c>
      <c r="AZ336" s="1528">
        <f t="shared" si="19"/>
        <v>0</v>
      </c>
    </row>
    <row r="337" spans="1:52" ht="15.75">
      <c r="A337" s="5547"/>
      <c r="B337" s="5063"/>
      <c r="C337" s="2586"/>
      <c r="D337" s="5063"/>
      <c r="E337" s="4016"/>
      <c r="F337" s="2586"/>
      <c r="G337" s="5063"/>
      <c r="H337" s="4016"/>
      <c r="I337" s="4017"/>
      <c r="J337" s="2586"/>
      <c r="K337" s="5063"/>
      <c r="L337" s="4016"/>
      <c r="M337" s="4016"/>
      <c r="N337" s="4016"/>
      <c r="O337" s="4016"/>
      <c r="P337" s="4016"/>
      <c r="Q337" s="2586"/>
      <c r="R337" s="5063"/>
      <c r="S337" s="4017"/>
      <c r="T337" s="4016"/>
      <c r="U337" s="4016"/>
      <c r="V337" s="4016"/>
      <c r="W337" s="4017"/>
      <c r="X337" s="2586"/>
      <c r="Y337" s="4016"/>
      <c r="Z337" s="4016"/>
      <c r="AA337" s="2586"/>
      <c r="AB337" s="313" t="s">
        <v>163</v>
      </c>
      <c r="AC337" s="2471" t="s">
        <v>72</v>
      </c>
      <c r="AD337" s="2471" t="s">
        <v>74</v>
      </c>
      <c r="AE337" s="345"/>
      <c r="AF337" s="4727"/>
      <c r="AG337" s="328"/>
      <c r="AH337" s="329"/>
      <c r="AI337" s="329"/>
      <c r="AJ337" s="329"/>
      <c r="AK337" s="306"/>
      <c r="AL337" s="753"/>
      <c r="AM337" s="754"/>
      <c r="AN337" s="754"/>
      <c r="AO337" s="750"/>
      <c r="AP337" s="750"/>
      <c r="AQ337" s="750"/>
      <c r="AR337" s="750"/>
      <c r="AS337" s="756"/>
      <c r="AT337" s="4675">
        <f t="shared" si="18"/>
        <v>0</v>
      </c>
      <c r="AU337" s="4675">
        <f t="shared" si="18"/>
        <v>0</v>
      </c>
      <c r="AV337" s="4675">
        <f t="shared" si="18"/>
        <v>0</v>
      </c>
      <c r="AW337" s="4675">
        <f t="shared" si="18"/>
        <v>0</v>
      </c>
      <c r="AX337" s="4675">
        <f t="shared" si="18"/>
        <v>0</v>
      </c>
      <c r="AZ337" s="1528">
        <f t="shared" si="19"/>
        <v>0</v>
      </c>
    </row>
    <row r="338" spans="1:52" ht="15.75">
      <c r="A338" s="5547"/>
      <c r="B338" s="5063"/>
      <c r="C338" s="2586"/>
      <c r="D338" s="5063"/>
      <c r="E338" s="4016"/>
      <c r="F338" s="2586"/>
      <c r="G338" s="5063"/>
      <c r="H338" s="4016"/>
      <c r="I338" s="4017"/>
      <c r="J338" s="2586"/>
      <c r="K338" s="5063"/>
      <c r="L338" s="4016"/>
      <c r="M338" s="4016"/>
      <c r="N338" s="4016"/>
      <c r="O338" s="4016"/>
      <c r="P338" s="4016"/>
      <c r="Q338" s="2586"/>
      <c r="R338" s="5063"/>
      <c r="S338" s="4017"/>
      <c r="T338" s="4016"/>
      <c r="U338" s="4016"/>
      <c r="V338" s="4016"/>
      <c r="W338" s="4017"/>
      <c r="X338" s="2586"/>
      <c r="Y338" s="4016"/>
      <c r="Z338" s="4016"/>
      <c r="AA338" s="2586"/>
      <c r="AB338" s="303" t="s">
        <v>164</v>
      </c>
      <c r="AC338" s="307" t="s">
        <v>101</v>
      </c>
      <c r="AD338" s="307" t="s">
        <v>74</v>
      </c>
      <c r="AE338" s="325"/>
      <c r="AF338" s="302"/>
      <c r="AG338" s="336"/>
      <c r="AH338" s="323"/>
      <c r="AI338" s="323"/>
      <c r="AJ338" s="323"/>
      <c r="AK338" s="305"/>
      <c r="AL338" s="757"/>
      <c r="AM338" s="762"/>
      <c r="AN338" s="762"/>
      <c r="AO338" s="746"/>
      <c r="AP338" s="746"/>
      <c r="AQ338" s="746"/>
      <c r="AR338" s="746"/>
      <c r="AS338" s="763"/>
      <c r="AT338" s="4675">
        <f t="shared" si="18"/>
        <v>0</v>
      </c>
      <c r="AU338" s="4675">
        <f t="shared" si="18"/>
        <v>0</v>
      </c>
      <c r="AV338" s="4675">
        <f t="shared" si="18"/>
        <v>0</v>
      </c>
      <c r="AW338" s="4675">
        <f t="shared" si="18"/>
        <v>0</v>
      </c>
      <c r="AX338" s="4675">
        <f t="shared" si="18"/>
        <v>0</v>
      </c>
      <c r="AZ338" s="1528">
        <f t="shared" si="19"/>
        <v>0</v>
      </c>
    </row>
    <row r="339" spans="1:52" ht="15.75">
      <c r="A339" s="5547"/>
      <c r="B339" s="5063"/>
      <c r="C339" s="2586"/>
      <c r="D339" s="5063"/>
      <c r="E339" s="4016"/>
      <c r="F339" s="2586"/>
      <c r="G339" s="5063"/>
      <c r="H339" s="4016"/>
      <c r="I339" s="4017"/>
      <c r="J339" s="2586"/>
      <c r="K339" s="5063"/>
      <c r="L339" s="4016"/>
      <c r="M339" s="4016"/>
      <c r="N339" s="4016"/>
      <c r="O339" s="4016"/>
      <c r="P339" s="4016"/>
      <c r="Q339" s="2586"/>
      <c r="R339" s="5063"/>
      <c r="S339" s="4016"/>
      <c r="T339" s="4016"/>
      <c r="U339" s="4016"/>
      <c r="V339" s="4016"/>
      <c r="W339" s="4017"/>
      <c r="X339" s="2586"/>
      <c r="Y339" s="4016"/>
      <c r="Z339" s="4016"/>
      <c r="AA339" s="2586"/>
      <c r="AB339" s="304" t="s">
        <v>146</v>
      </c>
      <c r="AC339" s="300" t="s">
        <v>101</v>
      </c>
      <c r="AD339" s="300" t="s">
        <v>74</v>
      </c>
      <c r="AE339" s="326"/>
      <c r="AF339" s="299"/>
      <c r="AG339" s="330"/>
      <c r="AH339" s="331"/>
      <c r="AI339" s="331"/>
      <c r="AJ339" s="331"/>
      <c r="AK339" s="306"/>
      <c r="AL339" s="754"/>
      <c r="AM339" s="754"/>
      <c r="AN339" s="754"/>
      <c r="AO339" s="750"/>
      <c r="AP339" s="750"/>
      <c r="AQ339" s="750"/>
      <c r="AR339" s="750"/>
      <c r="AS339" s="756"/>
      <c r="AT339" s="4675">
        <f t="shared" si="18"/>
        <v>0</v>
      </c>
      <c r="AU339" s="4675">
        <f t="shared" si="18"/>
        <v>0</v>
      </c>
      <c r="AV339" s="4675">
        <f t="shared" si="18"/>
        <v>0</v>
      </c>
      <c r="AW339" s="4675">
        <f t="shared" si="18"/>
        <v>0</v>
      </c>
      <c r="AX339" s="4675">
        <f t="shared" si="18"/>
        <v>0</v>
      </c>
      <c r="AZ339" s="1528">
        <f t="shared" si="19"/>
        <v>0</v>
      </c>
    </row>
    <row r="340" spans="1:52" ht="15.75">
      <c r="A340" s="5547"/>
      <c r="B340" s="5063"/>
      <c r="C340" s="2586"/>
      <c r="D340" s="5063"/>
      <c r="E340" s="4016"/>
      <c r="F340" s="2586"/>
      <c r="G340" s="5063"/>
      <c r="H340" s="4016"/>
      <c r="I340" s="4017"/>
      <c r="J340" s="2586"/>
      <c r="K340" s="5063"/>
      <c r="L340" s="4016"/>
      <c r="M340" s="4016"/>
      <c r="N340" s="4016"/>
      <c r="O340" s="4016"/>
      <c r="P340" s="4016"/>
      <c r="Q340" s="2586"/>
      <c r="R340" s="5063"/>
      <c r="S340" s="4016"/>
      <c r="T340" s="4016"/>
      <c r="U340" s="4016"/>
      <c r="V340" s="4016"/>
      <c r="W340" s="4017"/>
      <c r="X340" s="2586"/>
      <c r="Y340" s="4016"/>
      <c r="Z340" s="4016"/>
      <c r="AA340" s="2586"/>
      <c r="AB340" s="4241" t="s">
        <v>165</v>
      </c>
      <c r="AC340" s="4728" t="s">
        <v>101</v>
      </c>
      <c r="AD340" s="4728" t="s">
        <v>74</v>
      </c>
      <c r="AE340" s="345"/>
      <c r="AF340" s="4727"/>
      <c r="AG340" s="330"/>
      <c r="AH340" s="331"/>
      <c r="AI340" s="331"/>
      <c r="AJ340" s="331"/>
      <c r="AK340" s="306"/>
      <c r="AL340" s="754"/>
      <c r="AM340" s="754"/>
      <c r="AN340" s="754"/>
      <c r="AO340" s="750"/>
      <c r="AP340" s="750"/>
      <c r="AQ340" s="750"/>
      <c r="AR340" s="750"/>
      <c r="AS340" s="756"/>
      <c r="AT340" s="4675">
        <f t="shared" si="18"/>
        <v>0</v>
      </c>
      <c r="AU340" s="4675">
        <f t="shared" si="18"/>
        <v>0</v>
      </c>
      <c r="AV340" s="4675">
        <f t="shared" si="18"/>
        <v>0</v>
      </c>
      <c r="AW340" s="4675">
        <f t="shared" si="18"/>
        <v>0</v>
      </c>
      <c r="AX340" s="4675">
        <f t="shared" si="18"/>
        <v>0</v>
      </c>
      <c r="AZ340" s="1528">
        <f t="shared" si="19"/>
        <v>0</v>
      </c>
    </row>
    <row r="341" spans="1:52" ht="15.75">
      <c r="A341" s="5547"/>
      <c r="B341" s="5063"/>
      <c r="C341" s="2586"/>
      <c r="D341" s="5063"/>
      <c r="E341" s="4016"/>
      <c r="F341" s="2586"/>
      <c r="G341" s="5063"/>
      <c r="H341" s="4016"/>
      <c r="I341" s="4017"/>
      <c r="J341" s="2586"/>
      <c r="K341" s="5063"/>
      <c r="L341" s="4016"/>
      <c r="M341" s="4016"/>
      <c r="N341" s="4016"/>
      <c r="O341" s="4016"/>
      <c r="P341" s="4016"/>
      <c r="Q341" s="2586"/>
      <c r="R341" s="5063"/>
      <c r="S341" s="4016"/>
      <c r="T341" s="4016"/>
      <c r="U341" s="4016"/>
      <c r="V341" s="832"/>
      <c r="W341" s="4016"/>
      <c r="X341" s="2586"/>
      <c r="Y341" s="4016"/>
      <c r="Z341" s="4016"/>
      <c r="AA341" s="2586"/>
      <c r="AB341" s="303" t="s">
        <v>166</v>
      </c>
      <c r="AC341" s="307" t="s">
        <v>72</v>
      </c>
      <c r="AD341" s="307" t="s">
        <v>74</v>
      </c>
      <c r="AE341" s="325"/>
      <c r="AF341" s="302"/>
      <c r="AG341" s="337"/>
      <c r="AH341" s="337"/>
      <c r="AI341" s="337"/>
      <c r="AJ341" s="323"/>
      <c r="AK341" s="305"/>
      <c r="AL341" s="764"/>
      <c r="AM341" s="764"/>
      <c r="AN341" s="764"/>
      <c r="AO341" s="765"/>
      <c r="AP341" s="765"/>
      <c r="AQ341" s="765"/>
      <c r="AR341" s="765"/>
      <c r="AS341" s="766"/>
      <c r="AT341" s="4675">
        <f t="shared" si="18"/>
        <v>0</v>
      </c>
      <c r="AU341" s="4675">
        <f t="shared" si="18"/>
        <v>0</v>
      </c>
      <c r="AV341" s="4675">
        <f t="shared" si="18"/>
        <v>0</v>
      </c>
      <c r="AW341" s="4675">
        <f t="shared" si="18"/>
        <v>0</v>
      </c>
      <c r="AX341" s="4675">
        <f t="shared" si="18"/>
        <v>0</v>
      </c>
      <c r="AZ341" s="1528">
        <f t="shared" si="19"/>
        <v>0</v>
      </c>
    </row>
    <row r="342" spans="1:52" ht="15.75">
      <c r="A342" s="5547"/>
      <c r="B342" s="5063"/>
      <c r="C342" s="2586"/>
      <c r="D342" s="5063"/>
      <c r="E342" s="4016"/>
      <c r="F342" s="2586"/>
      <c r="G342" s="5063"/>
      <c r="H342" s="4016"/>
      <c r="I342" s="4017"/>
      <c r="J342" s="2586"/>
      <c r="K342" s="5063"/>
      <c r="L342" s="4016"/>
      <c r="M342" s="4016"/>
      <c r="N342" s="4016"/>
      <c r="O342" s="4016"/>
      <c r="P342" s="4016"/>
      <c r="Q342" s="2586"/>
      <c r="R342" s="5063"/>
      <c r="S342" s="4016"/>
      <c r="T342" s="4016"/>
      <c r="U342" s="4016"/>
      <c r="V342" s="832"/>
      <c r="W342" s="4016"/>
      <c r="X342" s="2586"/>
      <c r="Y342" s="4016"/>
      <c r="Z342" s="4016"/>
      <c r="AA342" s="2586"/>
      <c r="AB342" s="303" t="s">
        <v>167</v>
      </c>
      <c r="AC342" s="307" t="s">
        <v>72</v>
      </c>
      <c r="AD342" s="307" t="s">
        <v>73</v>
      </c>
      <c r="AE342" s="325"/>
      <c r="AF342" s="302"/>
      <c r="AG342" s="333"/>
      <c r="AH342" s="333"/>
      <c r="AI342" s="327"/>
      <c r="AJ342" s="323"/>
      <c r="AK342" s="305"/>
      <c r="AL342" s="767"/>
      <c r="AM342" s="767"/>
      <c r="AN342" s="767"/>
      <c r="AO342" s="768"/>
      <c r="AP342" s="768"/>
      <c r="AQ342" s="768"/>
      <c r="AR342" s="768"/>
      <c r="AS342" s="769"/>
      <c r="AT342" s="4675">
        <f t="shared" si="18"/>
        <v>0</v>
      </c>
      <c r="AU342" s="4675">
        <f t="shared" si="18"/>
        <v>0</v>
      </c>
      <c r="AV342" s="4675">
        <f t="shared" si="18"/>
        <v>0</v>
      </c>
      <c r="AW342" s="4675">
        <f t="shared" si="18"/>
        <v>0</v>
      </c>
      <c r="AX342" s="4675">
        <f t="shared" si="18"/>
        <v>0</v>
      </c>
      <c r="AZ342" s="1528">
        <f t="shared" si="19"/>
        <v>0</v>
      </c>
    </row>
    <row r="343" spans="1:52" ht="15.75">
      <c r="A343" s="5547"/>
      <c r="B343" s="5063"/>
      <c r="C343" s="2586"/>
      <c r="D343" s="5063"/>
      <c r="E343" s="4016"/>
      <c r="F343" s="2586"/>
      <c r="G343" s="5063"/>
      <c r="H343" s="4016"/>
      <c r="I343" s="4017"/>
      <c r="J343" s="2586"/>
      <c r="K343" s="5063"/>
      <c r="L343" s="4016"/>
      <c r="M343" s="4016"/>
      <c r="N343" s="4016"/>
      <c r="O343" s="4016"/>
      <c r="P343" s="4016"/>
      <c r="Q343" s="2586"/>
      <c r="R343" s="5063"/>
      <c r="S343" s="4016"/>
      <c r="T343" s="4016"/>
      <c r="U343" s="4016"/>
      <c r="V343" s="832"/>
      <c r="W343" s="4016"/>
      <c r="X343" s="2586"/>
      <c r="Y343" s="4016"/>
      <c r="Z343" s="4016"/>
      <c r="AA343" s="2586"/>
      <c r="AB343" s="304" t="s">
        <v>168</v>
      </c>
      <c r="AC343" s="300" t="s">
        <v>101</v>
      </c>
      <c r="AD343" s="300" t="s">
        <v>74</v>
      </c>
      <c r="AE343" s="343"/>
      <c r="AF343" s="338"/>
      <c r="AG343" s="320"/>
      <c r="AH343" s="319"/>
      <c r="AI343" s="319"/>
      <c r="AJ343" s="331"/>
      <c r="AK343" s="306"/>
      <c r="AL343" s="529"/>
      <c r="AM343" s="530"/>
      <c r="AN343" s="530"/>
      <c r="AO343" s="712"/>
      <c r="AP343" s="484"/>
      <c r="AQ343" s="484"/>
      <c r="AR343" s="484"/>
      <c r="AS343" s="531"/>
      <c r="AT343" s="4675">
        <f t="shared" si="18"/>
        <v>0</v>
      </c>
      <c r="AU343" s="4675">
        <f t="shared" si="18"/>
        <v>0</v>
      </c>
      <c r="AV343" s="4675">
        <f t="shared" si="18"/>
        <v>0</v>
      </c>
      <c r="AW343" s="4675">
        <f t="shared" si="18"/>
        <v>0</v>
      </c>
      <c r="AX343" s="4675">
        <f t="shared" si="18"/>
        <v>0</v>
      </c>
      <c r="AZ343" s="1528">
        <f t="shared" si="19"/>
        <v>0</v>
      </c>
    </row>
    <row r="344" spans="1:52" ht="15.75">
      <c r="A344" s="5547"/>
      <c r="B344" s="5063"/>
      <c r="C344" s="2586"/>
      <c r="D344" s="5063"/>
      <c r="E344" s="4016"/>
      <c r="F344" s="2586"/>
      <c r="G344" s="5063"/>
      <c r="H344" s="4016"/>
      <c r="I344" s="4017"/>
      <c r="J344" s="2586"/>
      <c r="K344" s="5063"/>
      <c r="L344" s="4016"/>
      <c r="M344" s="4016"/>
      <c r="N344" s="4016"/>
      <c r="O344" s="4016"/>
      <c r="P344" s="4016"/>
      <c r="Q344" s="2586"/>
      <c r="R344" s="5063"/>
      <c r="S344" s="4016"/>
      <c r="T344" s="4016"/>
      <c r="U344" s="4016"/>
      <c r="V344" s="832"/>
      <c r="W344" s="4016"/>
      <c r="X344" s="2586"/>
      <c r="Y344" s="4016"/>
      <c r="Z344" s="4016"/>
      <c r="AA344" s="2586"/>
      <c r="AB344" s="301" t="s">
        <v>147</v>
      </c>
      <c r="AC344" s="300" t="s">
        <v>101</v>
      </c>
      <c r="AD344" s="300" t="s">
        <v>74</v>
      </c>
      <c r="AE344" s="326"/>
      <c r="AF344" s="299"/>
      <c r="AG344" s="320"/>
      <c r="AH344" s="319"/>
      <c r="AI344" s="319"/>
      <c r="AJ344" s="331"/>
      <c r="AK344" s="306"/>
      <c r="AL344" s="749"/>
      <c r="AM344" s="749"/>
      <c r="AN344" s="749"/>
      <c r="AO344" s="750"/>
      <c r="AP344" s="751"/>
      <c r="AQ344" s="751"/>
      <c r="AR344" s="751"/>
      <c r="AS344" s="752"/>
      <c r="AT344" s="4675">
        <f t="shared" ref="AT344:AX351" si="20">M344+T344</f>
        <v>0</v>
      </c>
      <c r="AU344" s="4675">
        <f t="shared" si="20"/>
        <v>0</v>
      </c>
      <c r="AV344" s="4675">
        <f t="shared" si="20"/>
        <v>0</v>
      </c>
      <c r="AW344" s="4675">
        <f t="shared" si="20"/>
        <v>0</v>
      </c>
      <c r="AX344" s="4675">
        <f t="shared" si="20"/>
        <v>0</v>
      </c>
      <c r="AZ344" s="1528">
        <f t="shared" si="19"/>
        <v>0</v>
      </c>
    </row>
    <row r="345" spans="1:52" ht="15.75">
      <c r="A345" s="5547"/>
      <c r="B345" s="5063"/>
      <c r="C345" s="2586"/>
      <c r="D345" s="5063"/>
      <c r="E345" s="4016"/>
      <c r="F345" s="2586"/>
      <c r="G345" s="5063"/>
      <c r="H345" s="4016"/>
      <c r="I345" s="4016"/>
      <c r="J345" s="2586"/>
      <c r="K345" s="5063"/>
      <c r="L345" s="4016"/>
      <c r="M345" s="4016"/>
      <c r="N345" s="4016"/>
      <c r="O345" s="4016"/>
      <c r="P345" s="4016"/>
      <c r="Q345" s="2586"/>
      <c r="R345" s="5063"/>
      <c r="S345" s="4016"/>
      <c r="T345" s="4016"/>
      <c r="U345" s="4016"/>
      <c r="V345" s="832"/>
      <c r="W345" s="4016"/>
      <c r="X345" s="2586"/>
      <c r="Y345" s="4016"/>
      <c r="Z345" s="4016"/>
      <c r="AA345" s="2586"/>
      <c r="AB345" s="308" t="s">
        <v>370</v>
      </c>
      <c r="AC345" s="2472" t="s">
        <v>72</v>
      </c>
      <c r="AD345" s="312" t="s">
        <v>74</v>
      </c>
      <c r="AE345" s="342"/>
      <c r="AF345" s="312"/>
      <c r="AG345" s="336"/>
      <c r="AH345" s="323"/>
      <c r="AI345" s="323"/>
      <c r="AJ345" s="323"/>
      <c r="AK345" s="349"/>
      <c r="AL345" s="762"/>
      <c r="AM345" s="762"/>
      <c r="AN345" s="762"/>
      <c r="AO345" s="746"/>
      <c r="AP345" s="746"/>
      <c r="AQ345" s="746"/>
      <c r="AR345" s="746"/>
      <c r="AS345" s="763"/>
      <c r="AT345" s="4675">
        <f t="shared" si="20"/>
        <v>0</v>
      </c>
      <c r="AU345" s="4675">
        <f t="shared" si="20"/>
        <v>0</v>
      </c>
      <c r="AV345" s="4675">
        <f t="shared" si="20"/>
        <v>0</v>
      </c>
      <c r="AW345" s="4675">
        <f t="shared" si="20"/>
        <v>0</v>
      </c>
      <c r="AX345" s="4675">
        <f t="shared" si="20"/>
        <v>0</v>
      </c>
      <c r="AZ345" s="1528">
        <f t="shared" si="19"/>
        <v>0</v>
      </c>
    </row>
    <row r="346" spans="1:52" ht="15.75">
      <c r="A346" s="5547"/>
      <c r="B346" s="5063"/>
      <c r="C346" s="2586"/>
      <c r="D346" s="5063"/>
      <c r="E346" s="4016"/>
      <c r="F346" s="2586"/>
      <c r="G346" s="5063"/>
      <c r="H346" s="4016"/>
      <c r="I346" s="4016"/>
      <c r="J346" s="2586"/>
      <c r="K346" s="5063"/>
      <c r="L346" s="4016"/>
      <c r="M346" s="4016"/>
      <c r="N346" s="4016"/>
      <c r="O346" s="4016"/>
      <c r="P346" s="4016"/>
      <c r="Q346" s="2586"/>
      <c r="R346" s="5063"/>
      <c r="S346" s="4016"/>
      <c r="T346" s="4016"/>
      <c r="U346" s="4016"/>
      <c r="V346" s="832"/>
      <c r="W346" s="4016"/>
      <c r="X346" s="2586"/>
      <c r="Y346" s="4016"/>
      <c r="Z346" s="4016"/>
      <c r="AA346" s="2586"/>
      <c r="AB346" s="308" t="s">
        <v>371</v>
      </c>
      <c r="AC346" s="307" t="s">
        <v>72</v>
      </c>
      <c r="AD346" s="302" t="s">
        <v>74</v>
      </c>
      <c r="AE346" s="325"/>
      <c r="AF346" s="302"/>
      <c r="AG346" s="336"/>
      <c r="AH346" s="323"/>
      <c r="AI346" s="323"/>
      <c r="AJ346" s="323"/>
      <c r="AK346" s="349"/>
      <c r="AL346" s="762"/>
      <c r="AM346" s="762"/>
      <c r="AN346" s="762"/>
      <c r="AO346" s="746"/>
      <c r="AP346" s="746"/>
      <c r="AQ346" s="746"/>
      <c r="AR346" s="746"/>
      <c r="AS346" s="763"/>
      <c r="AT346" s="4675">
        <f t="shared" si="20"/>
        <v>0</v>
      </c>
      <c r="AU346" s="4675">
        <f t="shared" si="20"/>
        <v>0</v>
      </c>
      <c r="AV346" s="4675">
        <f t="shared" si="20"/>
        <v>0</v>
      </c>
      <c r="AW346" s="4675">
        <f t="shared" si="20"/>
        <v>0</v>
      </c>
      <c r="AX346" s="4675">
        <f t="shared" si="20"/>
        <v>0</v>
      </c>
      <c r="AZ346" s="1528">
        <f t="shared" si="19"/>
        <v>0</v>
      </c>
    </row>
    <row r="347" spans="1:52" ht="18" customHeight="1">
      <c r="A347" s="5547"/>
      <c r="B347" s="5063"/>
      <c r="C347" s="2586"/>
      <c r="D347" s="5063"/>
      <c r="E347" s="4016"/>
      <c r="F347" s="2586"/>
      <c r="G347" s="5063"/>
      <c r="H347" s="4016"/>
      <c r="I347" s="4016"/>
      <c r="J347" s="2586"/>
      <c r="K347" s="5063"/>
      <c r="L347" s="4016"/>
      <c r="M347" s="4016"/>
      <c r="N347" s="4016"/>
      <c r="O347" s="4016"/>
      <c r="P347" s="4016"/>
      <c r="Q347" s="2586"/>
      <c r="R347" s="5063"/>
      <c r="S347" s="4016"/>
      <c r="T347" s="4016"/>
      <c r="U347" s="4016"/>
      <c r="V347" s="832"/>
      <c r="W347" s="4016"/>
      <c r="X347" s="2586"/>
      <c r="Y347" s="4016"/>
      <c r="Z347" s="4016"/>
      <c r="AA347" s="2586"/>
      <c r="AB347" s="301" t="s">
        <v>279</v>
      </c>
      <c r="AC347" s="300" t="s">
        <v>72</v>
      </c>
      <c r="AD347" s="299" t="s">
        <v>74</v>
      </c>
      <c r="AE347" s="326"/>
      <c r="AF347" s="299"/>
      <c r="AG347" s="330"/>
      <c r="AH347" s="319"/>
      <c r="AI347" s="319"/>
      <c r="AJ347" s="331"/>
      <c r="AK347" s="357"/>
      <c r="AL347" s="755"/>
      <c r="AM347" s="754"/>
      <c r="AN347" s="754"/>
      <c r="AO347" s="750"/>
      <c r="AP347" s="750"/>
      <c r="AQ347" s="750"/>
      <c r="AR347" s="750"/>
      <c r="AS347" s="756"/>
      <c r="AT347" s="4675">
        <f t="shared" si="20"/>
        <v>0</v>
      </c>
      <c r="AU347" s="4675">
        <f t="shared" si="20"/>
        <v>0</v>
      </c>
      <c r="AV347" s="4675">
        <f t="shared" si="20"/>
        <v>0</v>
      </c>
      <c r="AW347" s="4675">
        <f t="shared" si="20"/>
        <v>0</v>
      </c>
      <c r="AX347" s="4675">
        <f t="shared" si="20"/>
        <v>0</v>
      </c>
      <c r="AZ347" s="1528">
        <f t="shared" si="19"/>
        <v>0</v>
      </c>
    </row>
    <row r="348" spans="1:52" ht="16.5" thickBot="1">
      <c r="A348" s="5548"/>
      <c r="B348" s="5064"/>
      <c r="C348" s="5196"/>
      <c r="D348" s="5064"/>
      <c r="E348" s="5065"/>
      <c r="F348" s="5196"/>
      <c r="G348" s="5064"/>
      <c r="H348" s="5065"/>
      <c r="I348" s="5065"/>
      <c r="J348" s="5196"/>
      <c r="K348" s="5064"/>
      <c r="L348" s="5065"/>
      <c r="M348" s="5065"/>
      <c r="N348" s="5065"/>
      <c r="O348" s="5065"/>
      <c r="P348" s="5065"/>
      <c r="Q348" s="5196"/>
      <c r="R348" s="5064"/>
      <c r="S348" s="5065"/>
      <c r="T348" s="5065"/>
      <c r="U348" s="5065"/>
      <c r="V348" s="5086"/>
      <c r="W348" s="5065"/>
      <c r="X348" s="5196"/>
      <c r="Y348" s="5065"/>
      <c r="Z348" s="5065"/>
      <c r="AA348" s="5196"/>
      <c r="AB348" s="2475" t="s">
        <v>278</v>
      </c>
      <c r="AC348" s="309" t="s">
        <v>72</v>
      </c>
      <c r="AD348" s="310" t="s">
        <v>73</v>
      </c>
      <c r="AE348" s="1266"/>
      <c r="AF348" s="321"/>
      <c r="AG348" s="330"/>
      <c r="AH348" s="331"/>
      <c r="AI348" s="331"/>
      <c r="AJ348" s="331"/>
      <c r="AK348" s="358"/>
      <c r="AL348" s="754"/>
      <c r="AM348" s="754"/>
      <c r="AN348" s="754"/>
      <c r="AO348" s="750"/>
      <c r="AP348" s="750"/>
      <c r="AQ348" s="770"/>
      <c r="AR348" s="770"/>
      <c r="AS348" s="771"/>
      <c r="AT348" s="4675">
        <f t="shared" si="20"/>
        <v>0</v>
      </c>
      <c r="AU348" s="4675">
        <f t="shared" si="20"/>
        <v>0</v>
      </c>
      <c r="AV348" s="4675">
        <f t="shared" si="20"/>
        <v>0</v>
      </c>
      <c r="AW348" s="4675">
        <f t="shared" si="20"/>
        <v>0</v>
      </c>
      <c r="AX348" s="4675">
        <f t="shared" si="20"/>
        <v>0</v>
      </c>
      <c r="AZ348" s="1528">
        <f t="shared" si="19"/>
        <v>0</v>
      </c>
    </row>
    <row r="349" spans="1:52" ht="16.5" thickBot="1">
      <c r="A349" s="5341"/>
      <c r="B349" s="5064"/>
      <c r="C349" s="2586"/>
      <c r="D349" s="5310"/>
      <c r="E349" s="2591"/>
      <c r="F349" s="2586"/>
      <c r="G349" s="5245"/>
      <c r="H349" s="5248"/>
      <c r="I349" s="5248"/>
      <c r="J349" s="2586"/>
      <c r="K349" s="36"/>
      <c r="L349" s="4456"/>
      <c r="M349" s="4456"/>
      <c r="N349" s="5342"/>
      <c r="O349" s="5342"/>
      <c r="P349" s="5342"/>
      <c r="Q349" s="4917"/>
      <c r="R349" s="4458"/>
      <c r="S349" s="4457"/>
      <c r="T349" s="5342"/>
      <c r="U349" s="5342"/>
      <c r="V349" s="5324"/>
      <c r="W349" s="5342"/>
      <c r="X349" s="5327"/>
      <c r="Y349" s="5329"/>
      <c r="Z349" s="5329"/>
      <c r="AA349" s="5331"/>
      <c r="AB349" s="38"/>
      <c r="AC349" s="39"/>
      <c r="AD349" s="40"/>
      <c r="AE349" s="200"/>
      <c r="AF349" s="40"/>
      <c r="AG349" s="201"/>
      <c r="AH349" s="41"/>
      <c r="AI349" s="42"/>
      <c r="AJ349" s="42"/>
      <c r="AK349" s="43"/>
      <c r="AL349" s="44"/>
      <c r="AM349" s="45"/>
      <c r="AN349" s="45"/>
      <c r="AO349" s="46"/>
      <c r="AP349" s="47"/>
      <c r="AQ349" s="48"/>
      <c r="AR349" s="49"/>
      <c r="AS349" s="9"/>
      <c r="AT349" s="4675">
        <f t="shared" si="20"/>
        <v>0</v>
      </c>
      <c r="AU349" s="4675">
        <f t="shared" si="20"/>
        <v>0</v>
      </c>
      <c r="AV349" s="4675">
        <f t="shared" si="20"/>
        <v>0</v>
      </c>
      <c r="AW349" s="4675">
        <f t="shared" si="20"/>
        <v>0</v>
      </c>
      <c r="AX349" s="4675">
        <f t="shared" si="20"/>
        <v>0</v>
      </c>
      <c r="AZ349" s="1528">
        <f t="shared" si="19"/>
        <v>0</v>
      </c>
    </row>
    <row r="350" spans="1:52" ht="15" customHeight="1">
      <c r="A350" s="5543" t="s">
        <v>22</v>
      </c>
      <c r="B350" s="23"/>
      <c r="C350" s="33"/>
      <c r="D350" s="4725"/>
      <c r="E350" s="5197"/>
      <c r="F350" s="5089"/>
      <c r="G350" s="5087"/>
      <c r="H350" s="5282"/>
      <c r="I350" s="946"/>
      <c r="J350" s="33"/>
      <c r="K350" s="20"/>
      <c r="L350" s="19"/>
      <c r="M350" s="19"/>
      <c r="N350" s="5316"/>
      <c r="O350" s="5316"/>
      <c r="P350" s="5316"/>
      <c r="Q350" s="5220"/>
      <c r="R350" s="21"/>
      <c r="S350" s="19"/>
      <c r="T350" s="5316"/>
      <c r="U350" s="5316"/>
      <c r="V350" s="5325"/>
      <c r="W350" s="5316"/>
      <c r="X350" s="2586"/>
      <c r="Y350" s="3919"/>
      <c r="Z350" s="3921"/>
      <c r="AA350" s="3922"/>
      <c r="AB350" s="25"/>
      <c r="AC350" s="25"/>
      <c r="AD350" s="25"/>
      <c r="AE350" s="202"/>
      <c r="AF350" s="79"/>
      <c r="AG350" s="50"/>
      <c r="AH350" s="26"/>
      <c r="AI350" s="26"/>
      <c r="AJ350" s="18"/>
      <c r="AK350" s="10"/>
      <c r="AL350" s="26"/>
      <c r="AM350" s="26"/>
      <c r="AN350" s="18"/>
      <c r="AO350" s="18"/>
      <c r="AP350" s="18"/>
      <c r="AQ350" s="18"/>
      <c r="AR350" s="26"/>
      <c r="AS350" s="27"/>
      <c r="AT350" s="4675">
        <f t="shared" si="20"/>
        <v>0</v>
      </c>
      <c r="AU350" s="4675">
        <f t="shared" si="20"/>
        <v>0</v>
      </c>
      <c r="AV350" s="4675">
        <f t="shared" si="20"/>
        <v>0</v>
      </c>
      <c r="AW350" s="4675">
        <f t="shared" si="20"/>
        <v>0</v>
      </c>
      <c r="AX350" s="4675">
        <f t="shared" si="20"/>
        <v>0</v>
      </c>
      <c r="AZ350" s="1528">
        <f t="shared" si="19"/>
        <v>0</v>
      </c>
    </row>
    <row r="351" spans="1:52" ht="16.5" thickBot="1">
      <c r="A351" s="5550"/>
      <c r="B351" s="2593"/>
      <c r="C351" s="2594"/>
      <c r="D351" s="5334"/>
      <c r="E351" s="5288"/>
      <c r="F351" s="5314"/>
      <c r="G351" s="1198"/>
      <c r="H351" s="1197"/>
      <c r="I351" s="204"/>
      <c r="J351" s="2594"/>
      <c r="K351" s="2596"/>
      <c r="L351" s="2597"/>
      <c r="M351" s="2595"/>
      <c r="N351" s="2598"/>
      <c r="O351" s="2599"/>
      <c r="P351" s="5321"/>
      <c r="Q351" s="5320"/>
      <c r="R351" s="2600"/>
      <c r="S351" s="2597"/>
      <c r="T351" s="5322"/>
      <c r="U351" s="5323"/>
      <c r="V351" s="5326"/>
      <c r="W351" s="5328"/>
      <c r="X351" s="5320"/>
      <c r="Y351" s="5330"/>
      <c r="Z351" s="5330"/>
      <c r="AA351" s="5332"/>
      <c r="AB351" s="24"/>
      <c r="AC351" s="24"/>
      <c r="AD351" s="24"/>
      <c r="AE351" s="203">
        <f>SUM(AE12:AE350)</f>
        <v>0</v>
      </c>
      <c r="AF351" s="24"/>
      <c r="AG351" s="51">
        <f>SUM(AG12:AG350)</f>
        <v>0</v>
      </c>
      <c r="AH351" s="52">
        <f>SUM(AH12:AH350)</f>
        <v>0</v>
      </c>
      <c r="AI351" s="53">
        <f>SUM(AI12:AI350)</f>
        <v>0</v>
      </c>
      <c r="AJ351" s="54">
        <f>SUM(AJ12:AJ350)</f>
        <v>0</v>
      </c>
      <c r="AK351" s="55">
        <f>SUM(AK12:AK350)</f>
        <v>0</v>
      </c>
      <c r="AL351" s="56"/>
      <c r="AM351" s="56"/>
      <c r="AN351" s="57"/>
      <c r="AO351" s="57"/>
      <c r="AP351" s="57"/>
      <c r="AQ351" s="57"/>
      <c r="AR351" s="56"/>
      <c r="AS351" s="58"/>
      <c r="AT351" s="4675">
        <f t="shared" si="20"/>
        <v>0</v>
      </c>
      <c r="AU351" s="4675">
        <f t="shared" si="20"/>
        <v>0</v>
      </c>
      <c r="AV351" s="4675">
        <f t="shared" si="20"/>
        <v>0</v>
      </c>
      <c r="AW351" s="4675">
        <f t="shared" si="20"/>
        <v>0</v>
      </c>
      <c r="AX351" s="4675">
        <f t="shared" si="20"/>
        <v>0</v>
      </c>
      <c r="AZ351" s="1528">
        <f>O351+V340</f>
        <v>0</v>
      </c>
    </row>
    <row r="352" spans="1:52" ht="15.75">
      <c r="D352" s="832"/>
      <c r="K352" s="4675"/>
      <c r="R352" s="832"/>
      <c r="Y352" s="4675"/>
      <c r="Z352" s="4675"/>
      <c r="AG352" s="1528"/>
      <c r="AH352" s="1528"/>
      <c r="AI352" s="1528"/>
      <c r="AJ352" s="1528"/>
      <c r="AK352" s="1528"/>
      <c r="AT352" s="1528"/>
    </row>
    <row r="353" spans="2:47" s="982" customFormat="1" ht="15.75">
      <c r="D353" s="832"/>
      <c r="K353" s="4675"/>
      <c r="R353" s="832"/>
      <c r="Y353" s="4675"/>
      <c r="Z353" s="4675"/>
      <c r="AA353" s="108"/>
      <c r="AG353" s="5333"/>
      <c r="AH353" s="5333"/>
      <c r="AI353" s="5333"/>
      <c r="AJ353" s="5333"/>
      <c r="AK353" s="5333"/>
      <c r="AT353" s="5333"/>
    </row>
    <row r="354" spans="2:47" ht="15.75">
      <c r="D354" s="832"/>
      <c r="K354" s="4675"/>
      <c r="R354" s="832"/>
      <c r="Y354" s="4675"/>
      <c r="Z354" s="4675"/>
    </row>
    <row r="355" spans="2:47" ht="15.75">
      <c r="B355" s="72"/>
      <c r="C355" s="4675" t="s">
        <v>356</v>
      </c>
      <c r="D355" s="4675"/>
      <c r="K355" s="4675"/>
      <c r="R355" s="832"/>
      <c r="Y355" s="4675"/>
      <c r="Z355" s="4675"/>
    </row>
    <row r="356" spans="2:47" ht="15.75">
      <c r="B356" s="73"/>
      <c r="C356" s="4675" t="s">
        <v>357</v>
      </c>
      <c r="D356" s="4675"/>
      <c r="K356" s="4675"/>
      <c r="N356" s="982"/>
      <c r="R356" s="832"/>
      <c r="Y356" s="4675"/>
      <c r="Z356" s="4675"/>
    </row>
    <row r="357" spans="2:47" ht="15.75">
      <c r="B357" s="74"/>
      <c r="C357" s="4675" t="s">
        <v>358</v>
      </c>
      <c r="D357" s="4675"/>
      <c r="K357" s="4675"/>
      <c r="R357" s="832"/>
      <c r="Y357" s="4675"/>
      <c r="Z357" s="4675"/>
    </row>
    <row r="358" spans="2:47" ht="15.75">
      <c r="B358" s="71"/>
      <c r="C358" s="4675" t="s">
        <v>33</v>
      </c>
      <c r="D358" s="4675"/>
      <c r="K358" s="4675"/>
      <c r="R358" s="832"/>
      <c r="Y358" s="4675"/>
      <c r="Z358" s="4675"/>
      <c r="AU358" s="982"/>
    </row>
    <row r="359" spans="2:47" ht="15.75">
      <c r="B359" s="75"/>
      <c r="C359" s="4675" t="s">
        <v>359</v>
      </c>
      <c r="D359" s="4675"/>
      <c r="K359" s="4675"/>
      <c r="R359" s="832"/>
      <c r="Y359" s="4675"/>
      <c r="Z359" s="4675"/>
    </row>
    <row r="360" spans="2:47">
      <c r="B360" s="76"/>
      <c r="C360" s="4675" t="s">
        <v>360</v>
      </c>
      <c r="D360" s="4675"/>
      <c r="K360" s="4675"/>
      <c r="R360" s="4675"/>
      <c r="Y360" s="4675"/>
      <c r="Z360" s="4675"/>
      <c r="AA360" s="4675"/>
    </row>
    <row r="361" spans="2:47" ht="15" customHeight="1">
      <c r="D361" s="4675"/>
      <c r="K361" s="4675"/>
      <c r="R361" s="4675"/>
      <c r="Y361" s="4675"/>
      <c r="Z361" s="4675"/>
      <c r="AA361" s="4675"/>
    </row>
    <row r="362" spans="2:47">
      <c r="D362" s="4675"/>
      <c r="K362" s="4675"/>
      <c r="R362" s="4675"/>
      <c r="Y362" s="4675"/>
      <c r="Z362" s="4675"/>
      <c r="AA362" s="4675"/>
    </row>
    <row r="363" spans="2:47">
      <c r="D363" s="4675"/>
      <c r="K363" s="4675"/>
      <c r="R363" s="4675"/>
      <c r="Y363" s="4675"/>
      <c r="Z363" s="4675"/>
      <c r="AA363" s="4675"/>
    </row>
    <row r="364" spans="2:47">
      <c r="D364" s="4675"/>
      <c r="K364" s="4675"/>
      <c r="R364" s="4675"/>
      <c r="Y364" s="4675"/>
      <c r="Z364" s="4675"/>
      <c r="AA364" s="4675"/>
    </row>
    <row r="365" spans="2:47">
      <c r="D365" s="4675"/>
      <c r="K365" s="4675"/>
      <c r="R365" s="4675"/>
      <c r="Y365" s="4675"/>
      <c r="Z365" s="4675"/>
      <c r="AA365" s="4675"/>
    </row>
    <row r="366" spans="2:47">
      <c r="D366" s="4675"/>
      <c r="K366" s="4675"/>
      <c r="R366" s="4675"/>
      <c r="Y366" s="4675"/>
      <c r="Z366" s="4675"/>
      <c r="AA366" s="4675"/>
    </row>
    <row r="367" spans="2:47">
      <c r="D367" s="4675"/>
      <c r="K367" s="4675"/>
      <c r="R367" s="4675"/>
      <c r="Y367" s="4675"/>
      <c r="Z367" s="4675"/>
      <c r="AA367" s="4675"/>
    </row>
    <row r="368" spans="2:47">
      <c r="D368" s="4675"/>
      <c r="K368" s="4675"/>
      <c r="R368" s="4675"/>
      <c r="Y368" s="4675"/>
      <c r="Z368" s="4675"/>
      <c r="AA368" s="4675"/>
    </row>
    <row r="369" s="4675" customFormat="1"/>
    <row r="370" s="4675" customFormat="1"/>
    <row r="371" s="4675" customFormat="1"/>
    <row r="372" s="4675" customFormat="1"/>
    <row r="373" s="4675" customFormat="1"/>
    <row r="374" s="4675" customFormat="1"/>
    <row r="375" s="4675" customFormat="1"/>
    <row r="376" s="4675" customFormat="1"/>
    <row r="377" s="4675" customFormat="1"/>
    <row r="378" s="4675" customFormat="1"/>
    <row r="379" s="4675" customFormat="1"/>
    <row r="380" s="4675" customFormat="1"/>
    <row r="381" s="4675" customFormat="1"/>
    <row r="382" s="4675" customFormat="1"/>
    <row r="383" s="4675" customFormat="1"/>
    <row r="384" s="4675" customFormat="1"/>
    <row r="385" s="4675" customFormat="1"/>
    <row r="386" s="4675" customFormat="1"/>
    <row r="387" s="4675" customFormat="1"/>
    <row r="388" s="4675" customFormat="1"/>
    <row r="389" s="4675" customFormat="1"/>
    <row r="390" s="4675" customFormat="1"/>
    <row r="391" s="4675" customFormat="1"/>
    <row r="392" s="4675" customFormat="1"/>
    <row r="393" s="4675" customFormat="1"/>
    <row r="394" s="4675" customFormat="1"/>
    <row r="395" s="4675" customFormat="1"/>
    <row r="396" s="4675" customFormat="1"/>
    <row r="397" s="4675" customFormat="1"/>
    <row r="398" s="4675" customFormat="1"/>
    <row r="399" s="4675" customFormat="1"/>
    <row r="400" s="4675" customFormat="1"/>
    <row r="401" s="4675" customFormat="1"/>
    <row r="402" s="4675" customFormat="1"/>
    <row r="403" s="4675" customFormat="1"/>
    <row r="404" s="4675" customFormat="1"/>
    <row r="405" s="4675" customFormat="1"/>
    <row r="406" s="4675" customFormat="1"/>
    <row r="407" s="4675" customFormat="1"/>
    <row r="408" s="4675" customFormat="1"/>
    <row r="409" s="4675" customFormat="1"/>
    <row r="410" s="4675" customFormat="1"/>
    <row r="411" s="4675" customFormat="1"/>
    <row r="412" s="4675" customFormat="1"/>
    <row r="413" s="4675" customFormat="1"/>
    <row r="414" s="4675" customFormat="1"/>
    <row r="415" s="4675" customFormat="1"/>
    <row r="416" s="4675" customFormat="1"/>
    <row r="417" s="4675" customFormat="1"/>
    <row r="418" s="4675" customFormat="1"/>
    <row r="419" s="4675" customFormat="1"/>
    <row r="420" s="4675" customFormat="1"/>
    <row r="421" s="4675" customFormat="1"/>
    <row r="422" s="4675" customFormat="1"/>
    <row r="423" s="4675" customFormat="1"/>
    <row r="424" s="4675" customFormat="1"/>
    <row r="425" s="4675" customFormat="1"/>
    <row r="426" s="4675" customFormat="1"/>
    <row r="427" s="4675" customFormat="1"/>
    <row r="428" s="4675" customFormat="1"/>
    <row r="429" s="4675" customFormat="1"/>
    <row r="430" s="4675" customFormat="1"/>
    <row r="431" s="4675" customFormat="1"/>
    <row r="432" s="4675" customFormat="1"/>
    <row r="433" s="4675" customFormat="1"/>
    <row r="434" s="4675" customFormat="1"/>
    <row r="435" s="4675" customFormat="1"/>
    <row r="436" s="4675" customFormat="1"/>
    <row r="437" s="4675" customFormat="1"/>
    <row r="438" s="4675" customFormat="1"/>
    <row r="439" s="4675" customFormat="1"/>
    <row r="440" s="4675" customFormat="1"/>
    <row r="441" s="4675" customFormat="1"/>
    <row r="442" s="4675" customFormat="1"/>
    <row r="443" s="4675" customFormat="1"/>
    <row r="444" s="4675" customFormat="1"/>
    <row r="445" s="4675" customFormat="1"/>
    <row r="446" s="4675" customFormat="1"/>
    <row r="447" s="4675" customFormat="1"/>
    <row r="448" s="4675" customFormat="1"/>
    <row r="449" s="4675" customFormat="1"/>
    <row r="450" s="4675" customFormat="1"/>
    <row r="451" s="4675" customFormat="1"/>
    <row r="452" s="4675" customFormat="1"/>
    <row r="453" s="4675" customFormat="1"/>
    <row r="454" s="4675" customFormat="1"/>
    <row r="455" s="4675" customFormat="1"/>
    <row r="456" s="4675" customFormat="1"/>
    <row r="457" s="4675" customFormat="1"/>
    <row r="458" s="4675" customFormat="1"/>
    <row r="459" s="4675" customFormat="1"/>
    <row r="460" s="4675" customFormat="1"/>
    <row r="461" s="4675" customFormat="1"/>
    <row r="462" s="4675" customFormat="1"/>
    <row r="463" s="4675" customFormat="1"/>
    <row r="464" s="4675" customFormat="1"/>
    <row r="465" s="4675" customFormat="1"/>
    <row r="466" s="4675" customFormat="1"/>
    <row r="467" s="4675" customFormat="1"/>
    <row r="468" s="4675" customFormat="1"/>
    <row r="469" s="4675" customFormat="1"/>
    <row r="470" s="4675" customFormat="1"/>
    <row r="471" s="4675" customFormat="1"/>
    <row r="472" s="4675" customFormat="1"/>
    <row r="473" s="4675" customFormat="1"/>
    <row r="474" s="4675" customFormat="1"/>
    <row r="475" s="4675" customFormat="1"/>
    <row r="476" s="4675" customFormat="1"/>
    <row r="477" s="4675" customFormat="1"/>
    <row r="478" s="4675" customFormat="1"/>
    <row r="479" s="4675" customFormat="1"/>
    <row r="480" s="4675" customFormat="1"/>
    <row r="481" s="4675" customFormat="1"/>
    <row r="482" s="4675" customFormat="1"/>
    <row r="483" s="4675" customFormat="1"/>
    <row r="484" s="4675" customFormat="1"/>
    <row r="485" s="4675" customFormat="1"/>
    <row r="486" s="4675" customFormat="1"/>
    <row r="487" s="4675" customFormat="1"/>
    <row r="488" s="4675" customFormat="1"/>
    <row r="489" s="4675" customFormat="1"/>
    <row r="490" s="4675" customFormat="1"/>
    <row r="491" s="4675" customFormat="1"/>
    <row r="492" s="4675" customFormat="1"/>
    <row r="493" s="4675" customFormat="1"/>
    <row r="494" s="4675" customFormat="1"/>
    <row r="495" s="4675" customFormat="1"/>
    <row r="496" s="4675" customFormat="1"/>
    <row r="497" s="4675" customFormat="1"/>
    <row r="498" s="4675" customFormat="1"/>
    <row r="499" s="4675" customFormat="1"/>
    <row r="500" s="4675" customFormat="1"/>
    <row r="501" s="4675" customFormat="1"/>
    <row r="502" s="4675" customFormat="1"/>
    <row r="503" s="4675" customFormat="1"/>
    <row r="504" s="4675" customFormat="1"/>
    <row r="505" s="4675" customFormat="1"/>
    <row r="506" s="4675" customFormat="1"/>
    <row r="507" s="4675" customFormat="1"/>
    <row r="508" s="4675" customFormat="1"/>
    <row r="509" s="4675" customFormat="1"/>
    <row r="510" s="4675" customFormat="1"/>
    <row r="511" s="4675" customFormat="1"/>
    <row r="512" s="4675" customFormat="1"/>
    <row r="513" s="4675" customFormat="1"/>
    <row r="514" s="4675" customFormat="1"/>
    <row r="515" s="4675" customFormat="1"/>
    <row r="516" s="4675" customFormat="1"/>
    <row r="517" s="4675" customFormat="1"/>
    <row r="518" s="4675" customFormat="1"/>
    <row r="519" s="4675" customFormat="1"/>
    <row r="520" s="4675" customFormat="1"/>
    <row r="521" s="4675" customFormat="1"/>
    <row r="522" s="4675" customFormat="1"/>
    <row r="523" s="4675" customFormat="1"/>
    <row r="524" s="4675" customFormat="1"/>
    <row r="525" s="4675" customFormat="1"/>
    <row r="526" s="4675" customFormat="1"/>
    <row r="527" s="4675" customFormat="1"/>
    <row r="528" s="4675" customFormat="1"/>
    <row r="529" s="4675" customFormat="1"/>
    <row r="530" s="4675" customFormat="1"/>
    <row r="531" s="4675" customFormat="1"/>
    <row r="532" s="4675" customFormat="1"/>
    <row r="533" s="4675" customFormat="1"/>
    <row r="534" s="4675" customFormat="1"/>
    <row r="535" s="4675" customFormat="1"/>
    <row r="536" s="4675" customFormat="1"/>
    <row r="537" s="4675" customFormat="1"/>
    <row r="538" s="4675" customFormat="1"/>
    <row r="539" s="4675" customFormat="1"/>
    <row r="540" s="4675" customFormat="1"/>
    <row r="541" s="4675" customFormat="1"/>
    <row r="542" s="4675" customFormat="1"/>
    <row r="543" s="4675" customFormat="1"/>
    <row r="544" s="4675" customFormat="1"/>
    <row r="545" s="4675" customFormat="1"/>
    <row r="546" s="4675" customFormat="1"/>
    <row r="547" s="4675" customFormat="1"/>
    <row r="548" s="4675" customFormat="1"/>
    <row r="549" s="4675" customFormat="1"/>
    <row r="550" s="4675" customFormat="1"/>
    <row r="551" s="4675" customFormat="1"/>
    <row r="552" s="4675" customFormat="1"/>
    <row r="553" s="4675" customFormat="1"/>
    <row r="554" s="4675" customFormat="1"/>
    <row r="555" s="4675" customFormat="1"/>
    <row r="556" s="4675" customFormat="1"/>
    <row r="557" s="4675" customFormat="1"/>
    <row r="558" s="4675" customFormat="1"/>
    <row r="559" s="4675" customFormat="1"/>
    <row r="560" s="4675" customFormat="1"/>
    <row r="561" s="4675" customFormat="1"/>
    <row r="562" s="4675" customFormat="1"/>
    <row r="563" s="4675" customFormat="1"/>
    <row r="564" s="4675" customFormat="1"/>
    <row r="565" s="4675" customFormat="1"/>
    <row r="566" s="4675" customFormat="1"/>
    <row r="567" s="4675" customFormat="1"/>
    <row r="568" s="4675" customFormat="1"/>
    <row r="569" s="4675" customFormat="1"/>
    <row r="570" s="4675" customFormat="1"/>
    <row r="571" s="4675" customFormat="1"/>
    <row r="572" s="4675" customFormat="1"/>
    <row r="573" s="4675" customFormat="1"/>
    <row r="574" s="4675" customFormat="1"/>
    <row r="575" s="4675" customFormat="1"/>
    <row r="576" s="4675" customFormat="1"/>
    <row r="577" s="4675" customFormat="1"/>
    <row r="578" s="4675" customFormat="1"/>
    <row r="579" s="4675" customFormat="1"/>
    <row r="580" s="4675" customFormat="1"/>
    <row r="581" s="4675" customFormat="1"/>
    <row r="582" s="4675" customFormat="1"/>
    <row r="583" s="4675" customFormat="1"/>
    <row r="584" s="4675" customFormat="1"/>
    <row r="585" s="4675" customFormat="1"/>
    <row r="586" s="4675" customFormat="1"/>
    <row r="587" s="4675" customFormat="1"/>
    <row r="588" s="4675" customFormat="1"/>
    <row r="589" s="4675" customFormat="1"/>
    <row r="590" s="4675" customFormat="1"/>
    <row r="591" s="4675" customFormat="1"/>
    <row r="592" s="4675" customFormat="1"/>
    <row r="593" s="4675" customFormat="1"/>
    <row r="594" s="4675" customFormat="1"/>
    <row r="595" s="4675" customFormat="1"/>
    <row r="596" s="4675" customFormat="1"/>
    <row r="597" s="4675" customFormat="1"/>
    <row r="598" s="4675" customFormat="1"/>
    <row r="599" s="4675" customFormat="1"/>
    <row r="600" s="4675" customFormat="1"/>
    <row r="601" s="4675" customFormat="1"/>
    <row r="602" s="4675" customFormat="1"/>
    <row r="603" s="4675" customFormat="1"/>
    <row r="604" s="4675" customFormat="1"/>
    <row r="605" s="4675" customFormat="1"/>
    <row r="606" s="4675" customFormat="1"/>
    <row r="607" s="4675" customFormat="1"/>
    <row r="608" s="4675" customFormat="1"/>
    <row r="609" s="4675" customFormat="1"/>
    <row r="610" s="4675" customFormat="1"/>
    <row r="611" s="4675" customFormat="1"/>
    <row r="612" s="4675" customFormat="1"/>
    <row r="613" s="4675" customFormat="1"/>
    <row r="614" s="4675" customFormat="1"/>
    <row r="615" s="4675" customFormat="1"/>
    <row r="616" s="4675" customFormat="1"/>
    <row r="617" s="4675" customFormat="1"/>
    <row r="618" s="4675" customFormat="1"/>
    <row r="619" s="4675" customFormat="1"/>
    <row r="620" s="4675" customFormat="1"/>
    <row r="621" s="4675" customFormat="1"/>
    <row r="622" s="4675" customFormat="1"/>
    <row r="623" s="4675" customFormat="1"/>
    <row r="624" s="4675" customFormat="1"/>
    <row r="625" s="4675" customFormat="1"/>
    <row r="626" s="4675" customFormat="1"/>
    <row r="627" s="4675" customFormat="1"/>
    <row r="628" s="4675" customFormat="1"/>
    <row r="629" s="4675" customFormat="1"/>
    <row r="630" s="4675" customFormat="1"/>
    <row r="631" s="4675" customFormat="1"/>
    <row r="632" s="4675" customFormat="1"/>
    <row r="633" s="4675" customFormat="1"/>
    <row r="634" s="4675" customFormat="1"/>
    <row r="635" s="4675" customFormat="1"/>
    <row r="636" s="4675" customFormat="1"/>
    <row r="637" s="4675" customFormat="1"/>
    <row r="638" s="4675" customFormat="1"/>
    <row r="639" s="4675" customFormat="1"/>
    <row r="640" s="4675" customFormat="1"/>
    <row r="641" s="4675" customFormat="1"/>
    <row r="642" s="4675" customFormat="1"/>
    <row r="643" s="4675" customFormat="1"/>
    <row r="644" s="4675" customFormat="1"/>
    <row r="645" s="4675" customFormat="1"/>
    <row r="646" s="4675" customFormat="1"/>
    <row r="647" s="4675" customFormat="1"/>
    <row r="648" s="4675" customFormat="1"/>
    <row r="649" s="4675" customFormat="1"/>
    <row r="650" s="4675" customFormat="1"/>
    <row r="651" s="4675" customFormat="1"/>
    <row r="652" s="4675" customFormat="1"/>
    <row r="653" s="4675" customFormat="1"/>
    <row r="654" s="4675" customFormat="1"/>
    <row r="655" s="4675" customFormat="1"/>
    <row r="656" s="4675" customFormat="1"/>
    <row r="657" s="4675" customFormat="1"/>
    <row r="658" s="4675" customFormat="1"/>
    <row r="659" s="4675" customFormat="1"/>
    <row r="660" s="4675" customFormat="1"/>
    <row r="661" s="4675" customFormat="1"/>
    <row r="662" s="4675" customFormat="1"/>
    <row r="663" s="4675" customFormat="1"/>
    <row r="664" s="4675" customFormat="1"/>
    <row r="665" s="4675" customFormat="1"/>
    <row r="666" s="4675" customFormat="1"/>
    <row r="667" s="4675" customFormat="1"/>
    <row r="668" s="4675" customFormat="1"/>
    <row r="669" s="4675" customFormat="1"/>
    <row r="670" s="4675" customFormat="1"/>
    <row r="671" s="4675" customFormat="1"/>
    <row r="672" s="4675" customFormat="1"/>
    <row r="673" s="4675" customFormat="1"/>
    <row r="674" s="4675" customFormat="1"/>
    <row r="675" s="4675" customFormat="1"/>
    <row r="676" s="4675" customFormat="1"/>
    <row r="677" s="4675" customFormat="1"/>
    <row r="678" s="4675" customFormat="1"/>
    <row r="679" s="4675" customFormat="1"/>
    <row r="680" s="4675" customFormat="1"/>
    <row r="681" s="4675" customFormat="1"/>
    <row r="682" s="4675" customFormat="1"/>
    <row r="683" s="4675" customFormat="1"/>
    <row r="684" s="4675" customFormat="1"/>
    <row r="685" s="4675" customFormat="1"/>
    <row r="686" s="4675" customFormat="1"/>
    <row r="687" s="4675" customFormat="1"/>
    <row r="688" s="4675" customFormat="1"/>
    <row r="689" s="4675" customFormat="1"/>
    <row r="690" s="4675" customFormat="1"/>
    <row r="691" s="4675" customFormat="1"/>
    <row r="692" s="4675" customFormat="1"/>
    <row r="693" s="4675" customFormat="1"/>
    <row r="694" s="4675" customFormat="1"/>
    <row r="695" s="4675" customFormat="1"/>
    <row r="696" s="4675" customFormat="1"/>
    <row r="697" s="4675" customFormat="1"/>
    <row r="698" s="4675" customFormat="1"/>
    <row r="699" s="4675" customFormat="1"/>
    <row r="700" s="4675" customFormat="1"/>
    <row r="701" s="4675" customFormat="1"/>
    <row r="702" s="4675" customFormat="1"/>
    <row r="703" s="4675" customFormat="1"/>
    <row r="704" s="4675" customFormat="1"/>
    <row r="705" s="4675" customFormat="1"/>
    <row r="706" s="4675" customFormat="1"/>
    <row r="707" s="4675" customFormat="1"/>
    <row r="708" s="4675" customFormat="1"/>
    <row r="709" s="4675" customFormat="1"/>
    <row r="710" s="4675" customFormat="1"/>
    <row r="711" s="4675" customFormat="1"/>
    <row r="712" s="4675" customFormat="1"/>
    <row r="713" s="4675" customFormat="1"/>
    <row r="714" s="4675" customFormat="1"/>
    <row r="715" s="4675" customFormat="1"/>
    <row r="716" s="4675" customFormat="1"/>
    <row r="717" s="4675" customFormat="1"/>
    <row r="718" s="4675" customFormat="1"/>
    <row r="719" s="4675" customFormat="1"/>
    <row r="720" s="4675" customFormat="1"/>
    <row r="721" s="4675" customFormat="1"/>
    <row r="722" s="4675" customFormat="1"/>
    <row r="723" s="4675" customFormat="1"/>
    <row r="724" s="4675" customFormat="1"/>
    <row r="725" s="4675" customFormat="1"/>
    <row r="726" s="4675" customFormat="1"/>
    <row r="727" s="4675" customFormat="1"/>
    <row r="728" s="4675" customFormat="1"/>
    <row r="729" s="4675" customFormat="1"/>
    <row r="730" s="4675" customFormat="1"/>
    <row r="731" s="4675" customFormat="1"/>
    <row r="732" s="4675" customFormat="1"/>
    <row r="733" s="4675" customFormat="1"/>
    <row r="734" s="4675" customFormat="1"/>
    <row r="735" s="4675" customFormat="1"/>
    <row r="736" s="4675" customFormat="1"/>
    <row r="737" s="4675" customFormat="1"/>
    <row r="738" s="4675" customFormat="1"/>
    <row r="739" s="4675" customFormat="1"/>
    <row r="740" s="4675" customFormat="1"/>
    <row r="741" s="4675" customFormat="1"/>
    <row r="742" s="4675" customFormat="1"/>
    <row r="743" s="4675" customFormat="1"/>
    <row r="744" s="4675" customFormat="1"/>
    <row r="745" s="4675" customFormat="1"/>
    <row r="746" s="4675" customFormat="1"/>
    <row r="747" s="4675" customFormat="1"/>
    <row r="748" s="4675" customFormat="1"/>
    <row r="749" s="4675" customFormat="1"/>
    <row r="750" s="4675" customFormat="1"/>
    <row r="751" s="4675" customFormat="1"/>
    <row r="752" s="4675" customFormat="1"/>
    <row r="753" s="4675" customFormat="1"/>
    <row r="754" s="4675" customFormat="1"/>
    <row r="755" s="4675" customFormat="1"/>
    <row r="756" s="4675" customFormat="1"/>
    <row r="757" s="4675" customFormat="1"/>
    <row r="758" s="4675" customFormat="1"/>
    <row r="759" s="4675" customFormat="1"/>
    <row r="760" s="4675" customFormat="1"/>
    <row r="761" s="4675" customFormat="1"/>
    <row r="762" s="4675" customFormat="1"/>
    <row r="763" s="4675" customFormat="1"/>
    <row r="764" s="4675" customFormat="1"/>
    <row r="765" s="4675" customFormat="1"/>
    <row r="766" s="4675" customFormat="1"/>
    <row r="767" s="4675" customFormat="1"/>
    <row r="768" s="4675" customFormat="1"/>
    <row r="769" s="4675" customFormat="1"/>
    <row r="770" s="4675" customFormat="1"/>
    <row r="771" s="4675" customFormat="1"/>
    <row r="772" s="4675" customFormat="1"/>
    <row r="773" s="4675" customFormat="1"/>
    <row r="774" s="4675" customFormat="1"/>
    <row r="775" s="4675" customFormat="1"/>
    <row r="776" s="4675" customFormat="1"/>
    <row r="777" s="4675" customFormat="1"/>
    <row r="778" s="4675" customFormat="1"/>
    <row r="779" s="4675" customFormat="1"/>
    <row r="780" s="4675" customFormat="1"/>
    <row r="781" s="4675" customFormat="1"/>
    <row r="782" s="4675" customFormat="1"/>
    <row r="783" s="4675" customFormat="1"/>
    <row r="784" s="4675" customFormat="1"/>
    <row r="785" s="4675" customFormat="1"/>
    <row r="786" s="4675" customFormat="1"/>
    <row r="787" s="4675" customFormat="1"/>
    <row r="788" s="4675" customFormat="1"/>
    <row r="789" s="4675" customFormat="1"/>
    <row r="790" s="4675" customFormat="1"/>
    <row r="791" s="4675" customFormat="1"/>
    <row r="792" s="4675" customFormat="1"/>
    <row r="793" s="4675" customFormat="1"/>
    <row r="794" s="4675" customFormat="1"/>
    <row r="795" s="4675" customFormat="1"/>
    <row r="796" s="4675" customFormat="1"/>
    <row r="797" s="4675" customFormat="1"/>
    <row r="798" s="4675" customFormat="1"/>
    <row r="799" s="4675" customFormat="1"/>
    <row r="800" s="4675" customFormat="1"/>
    <row r="801" s="4675" customFormat="1"/>
    <row r="802" s="4675" customFormat="1"/>
    <row r="803" s="4675" customFormat="1"/>
    <row r="804" s="4675" customFormat="1"/>
    <row r="805" s="4675" customFormat="1"/>
    <row r="806" s="4675" customFormat="1"/>
    <row r="807" s="4675" customFormat="1"/>
    <row r="808" s="4675" customFormat="1"/>
    <row r="809" s="4675" customFormat="1"/>
    <row r="810" s="4675" customFormat="1"/>
    <row r="811" s="4675" customFormat="1"/>
    <row r="812" s="4675" customFormat="1"/>
    <row r="813" s="4675" customFormat="1"/>
    <row r="814" s="4675" customFormat="1"/>
    <row r="815" s="4675" customFormat="1"/>
    <row r="816" s="4675" customFormat="1"/>
    <row r="817" s="4675" customFormat="1"/>
    <row r="818" s="4675" customFormat="1"/>
    <row r="819" s="4675" customFormat="1"/>
    <row r="820" s="4675" customFormat="1"/>
    <row r="821" s="4675" customFormat="1"/>
    <row r="822" s="4675" customFormat="1"/>
    <row r="823" s="4675" customFormat="1"/>
    <row r="824" s="4675" customFormat="1"/>
    <row r="825" s="4675" customFormat="1"/>
    <row r="826" s="4675" customFormat="1"/>
    <row r="827" s="4675" customFormat="1"/>
    <row r="828" s="4675" customFormat="1"/>
    <row r="829" s="4675" customFormat="1"/>
    <row r="830" s="4675" customFormat="1"/>
    <row r="831" s="4675" customFormat="1"/>
    <row r="832" s="4675" customFormat="1"/>
    <row r="833" s="4675" customFormat="1"/>
    <row r="834" s="4675" customFormat="1"/>
    <row r="835" s="4675" customFormat="1"/>
    <row r="836" s="4675" customFormat="1"/>
    <row r="837" s="4675" customFormat="1"/>
    <row r="838" s="4675" customFormat="1"/>
    <row r="839" s="4675" customFormat="1"/>
    <row r="840" s="4675" customFormat="1"/>
    <row r="841" s="4675" customFormat="1"/>
    <row r="842" s="4675" customFormat="1"/>
    <row r="843" s="4675" customFormat="1"/>
    <row r="844" s="4675" customFormat="1"/>
    <row r="845" s="4675" customFormat="1"/>
    <row r="846" s="4675" customFormat="1"/>
    <row r="847" s="4675" customFormat="1"/>
    <row r="848" s="4675" customFormat="1"/>
    <row r="849" s="4675" customFormat="1"/>
    <row r="850" s="4675" customFormat="1"/>
    <row r="851" s="4675" customFormat="1"/>
    <row r="852" s="4675" customFormat="1"/>
    <row r="853" s="4675" customFormat="1"/>
    <row r="854" s="4675" customFormat="1"/>
    <row r="855" s="4675" customFormat="1"/>
    <row r="856" s="4675" customFormat="1"/>
    <row r="857" s="4675" customFormat="1"/>
    <row r="858" s="4675" customFormat="1"/>
    <row r="859" s="4675" customFormat="1"/>
    <row r="860" s="4675" customFormat="1"/>
    <row r="861" s="4675" customFormat="1"/>
    <row r="862" s="4675" customFormat="1"/>
    <row r="863" s="4675" customFormat="1"/>
    <row r="864" s="4675" customFormat="1"/>
    <row r="865" s="4675" customFormat="1"/>
    <row r="866" s="4675" customFormat="1"/>
    <row r="867" s="4675" customFormat="1"/>
    <row r="868" s="4675" customFormat="1"/>
    <row r="869" s="4675" customFormat="1"/>
    <row r="870" s="4675" customFormat="1"/>
    <row r="871" s="4675" customFormat="1"/>
    <row r="872" s="4675" customFormat="1"/>
    <row r="873" s="4675" customFormat="1"/>
    <row r="874" s="4675" customFormat="1"/>
    <row r="875" s="4675" customFormat="1"/>
    <row r="876" s="4675" customFormat="1"/>
    <row r="877" s="4675" customFormat="1"/>
    <row r="878" s="4675" customFormat="1"/>
    <row r="879" s="4675" customFormat="1"/>
    <row r="880" s="4675" customFormat="1"/>
    <row r="881" s="4675" customFormat="1"/>
    <row r="882" s="4675" customFormat="1"/>
    <row r="883" s="4675" customFormat="1"/>
    <row r="884" s="4675" customFormat="1"/>
    <row r="885" s="4675" customFormat="1"/>
    <row r="886" s="4675" customFormat="1"/>
    <row r="887" s="4675" customFormat="1"/>
    <row r="888" s="4675" customFormat="1"/>
    <row r="889" s="4675" customFormat="1"/>
    <row r="890" s="4675" customFormat="1"/>
    <row r="891" s="4675" customFormat="1"/>
    <row r="892" s="4675" customFormat="1"/>
    <row r="893" s="4675" customFormat="1"/>
    <row r="894" s="4675" customFormat="1"/>
    <row r="895" s="4675" customFormat="1"/>
    <row r="896" s="4675" customFormat="1"/>
    <row r="897" s="4675" customFormat="1"/>
    <row r="898" s="4675" customFormat="1"/>
    <row r="899" s="4675" customFormat="1"/>
    <row r="900" s="4675" customFormat="1"/>
    <row r="901" s="4675" customFormat="1"/>
    <row r="902" s="4675" customFormat="1"/>
    <row r="903" s="4675" customFormat="1"/>
    <row r="904" s="4675" customFormat="1"/>
    <row r="905" s="4675" customFormat="1"/>
    <row r="906" s="4675" customFormat="1"/>
    <row r="907" s="4675" customFormat="1"/>
    <row r="908" s="4675" customFormat="1"/>
    <row r="909" s="4675" customFormat="1"/>
    <row r="910" s="4675" customFormat="1"/>
    <row r="911" s="4675" customFormat="1"/>
    <row r="912" s="4675" customFormat="1"/>
    <row r="913" s="4675" customFormat="1"/>
    <row r="914" s="4675" customFormat="1"/>
    <row r="915" s="4675" customFormat="1"/>
    <row r="916" s="4675" customFormat="1"/>
    <row r="917" s="4675" customFormat="1"/>
    <row r="918" s="4675" customFormat="1"/>
    <row r="919" s="4675" customFormat="1"/>
    <row r="920" s="4675" customFormat="1"/>
    <row r="921" s="4675" customFormat="1"/>
    <row r="922" s="4675" customFormat="1"/>
    <row r="923" s="4675" customFormat="1"/>
    <row r="924" s="4675" customFormat="1"/>
    <row r="925" s="4675" customFormat="1"/>
    <row r="926" s="4675" customFormat="1"/>
    <row r="927" s="4675" customFormat="1"/>
    <row r="928" s="4675" customFormat="1"/>
    <row r="929" s="4675" customFormat="1"/>
    <row r="930" s="4675" customFormat="1"/>
    <row r="931" s="4675" customFormat="1"/>
    <row r="932" s="4675" customFormat="1"/>
    <row r="933" s="4675" customFormat="1"/>
    <row r="934" s="4675" customFormat="1"/>
    <row r="935" s="4675" customFormat="1"/>
    <row r="936" s="4675" customFormat="1"/>
    <row r="937" s="4675" customFormat="1"/>
    <row r="938" s="4675" customFormat="1"/>
    <row r="939" s="4675" customFormat="1"/>
    <row r="940" s="4675" customFormat="1"/>
    <row r="941" s="4675" customFormat="1"/>
    <row r="942" s="4675" customFormat="1"/>
    <row r="943" s="4675" customFormat="1"/>
    <row r="944" s="4675" customFormat="1"/>
    <row r="945" s="4675" customFormat="1"/>
    <row r="946" s="4675" customFormat="1"/>
    <row r="947" s="4675" customFormat="1"/>
    <row r="948" s="4675" customFormat="1"/>
    <row r="949" s="4675" customFormat="1"/>
    <row r="950" s="4675" customFormat="1"/>
    <row r="951" s="4675" customFormat="1"/>
    <row r="952" s="4675" customFormat="1"/>
    <row r="953" s="4675" customFormat="1"/>
    <row r="954" s="4675" customFormat="1"/>
    <row r="955" s="4675" customFormat="1"/>
    <row r="956" s="4675" customFormat="1"/>
    <row r="957" s="4675" customFormat="1"/>
    <row r="958" s="4675" customFormat="1"/>
    <row r="959" s="4675" customFormat="1"/>
    <row r="960" s="4675" customFormat="1"/>
    <row r="961" s="4675" customFormat="1"/>
    <row r="962" s="4675" customFormat="1"/>
    <row r="963" s="4675" customFormat="1"/>
    <row r="964" s="4675" customFormat="1"/>
    <row r="965" s="4675" customFormat="1"/>
    <row r="966" s="4675" customFormat="1"/>
    <row r="967" s="4675" customFormat="1"/>
    <row r="968" s="4675" customFormat="1"/>
    <row r="969" s="4675" customFormat="1"/>
    <row r="970" s="4675" customFormat="1"/>
    <row r="971" s="4675" customFormat="1"/>
    <row r="972" s="4675" customFormat="1"/>
    <row r="973" s="4675" customFormat="1"/>
    <row r="974" s="4675" customFormat="1"/>
    <row r="975" s="4675" customFormat="1"/>
    <row r="976" s="4675" customFormat="1"/>
    <row r="977" s="4675" customFormat="1"/>
    <row r="978" s="4675" customFormat="1"/>
    <row r="979" s="4675" customFormat="1"/>
    <row r="980" s="4675" customFormat="1"/>
    <row r="981" s="4675" customFormat="1"/>
    <row r="982" s="4675" customFormat="1"/>
    <row r="983" s="4675" customFormat="1"/>
    <row r="984" s="4675" customFormat="1"/>
    <row r="985" s="4675" customFormat="1"/>
    <row r="986" s="4675" customFormat="1"/>
    <row r="987" s="4675" customFormat="1"/>
    <row r="988" s="4675" customFormat="1"/>
    <row r="989" s="4675" customFormat="1"/>
    <row r="990" s="4675" customFormat="1"/>
    <row r="991" s="4675" customFormat="1"/>
    <row r="992" s="4675" customFormat="1"/>
    <row r="993" s="4675" customFormat="1"/>
    <row r="994" s="4675" customFormat="1"/>
    <row r="995" s="4675" customFormat="1"/>
    <row r="996" s="4675" customFormat="1"/>
    <row r="997" s="4675" customFormat="1"/>
    <row r="998" s="4675" customFormat="1"/>
    <row r="999" s="4675" customFormat="1"/>
    <row r="1000" s="4675" customFormat="1"/>
    <row r="1001" s="4675" customFormat="1"/>
    <row r="1002" s="4675" customFormat="1"/>
    <row r="1003" s="4675" customFormat="1"/>
    <row r="1004" s="4675" customFormat="1"/>
    <row r="1005" s="4675" customFormat="1"/>
    <row r="1006" s="4675" customFormat="1"/>
    <row r="1007" s="4675" customFormat="1"/>
    <row r="1008" s="4675" customFormat="1"/>
    <row r="1009" s="4675" customFormat="1"/>
    <row r="1010" s="4675" customFormat="1"/>
    <row r="1011" s="4675" customFormat="1"/>
    <row r="1012" s="4675" customFormat="1"/>
    <row r="1013" s="4675" customFormat="1"/>
    <row r="1014" s="4675" customFormat="1"/>
    <row r="1015" s="4675" customFormat="1"/>
    <row r="1016" s="4675" customFormat="1"/>
    <row r="1017" s="4675" customFormat="1"/>
    <row r="1018" s="4675" customFormat="1"/>
    <row r="1019" s="4675" customFormat="1"/>
    <row r="1020" s="4675" customFormat="1"/>
    <row r="1021" s="4675" customFormat="1"/>
    <row r="1022" s="4675" customFormat="1"/>
    <row r="1023" s="4675" customFormat="1"/>
    <row r="1024" s="4675" customFormat="1"/>
    <row r="1025" s="4675" customFormat="1"/>
    <row r="1026" s="4675" customFormat="1"/>
    <row r="1027" s="4675" customFormat="1"/>
    <row r="1028" s="4675" customFormat="1"/>
    <row r="1029" s="4675" customFormat="1"/>
    <row r="1030" s="4675" customFormat="1"/>
    <row r="1031" s="4675" customFormat="1"/>
    <row r="1032" s="4675" customFormat="1"/>
    <row r="1033" s="4675" customFormat="1"/>
    <row r="1034" s="4675" customFormat="1"/>
    <row r="1035" s="4675" customFormat="1"/>
    <row r="1036" s="4675" customFormat="1"/>
    <row r="1037" s="4675" customFormat="1"/>
    <row r="1038" s="4675" customFormat="1"/>
    <row r="1039" s="4675" customFormat="1"/>
    <row r="1040" s="4675" customFormat="1"/>
    <row r="1041" s="4675" customFormat="1"/>
    <row r="1042" s="4675" customFormat="1"/>
    <row r="1043" s="4675" customFormat="1"/>
    <row r="1044" s="4675" customFormat="1"/>
    <row r="1045" s="4675" customFormat="1"/>
    <row r="1046" s="4675" customFormat="1"/>
    <row r="1047" s="4675" customFormat="1"/>
    <row r="1048" s="4675" customFormat="1"/>
    <row r="1049" s="4675" customFormat="1"/>
    <row r="1050" s="4675" customFormat="1"/>
    <row r="1051" s="4675" customFormat="1"/>
    <row r="1052" s="4675" customFormat="1"/>
    <row r="1053" s="4675" customFormat="1"/>
    <row r="1054" s="4675" customFormat="1"/>
    <row r="1055" s="4675" customFormat="1"/>
    <row r="1056" s="4675" customFormat="1"/>
    <row r="1057" s="4675" customFormat="1"/>
    <row r="1058" s="4675" customFormat="1"/>
    <row r="1059" s="4675" customFormat="1"/>
    <row r="1060" s="4675" customFormat="1"/>
    <row r="1061" s="4675" customFormat="1"/>
    <row r="1062" s="4675" customFormat="1"/>
    <row r="1063" s="4675" customFormat="1"/>
    <row r="1064" s="4675" customFormat="1"/>
    <row r="1065" s="4675" customFormat="1"/>
    <row r="1066" s="4675" customFormat="1"/>
    <row r="1067" s="4675" customFormat="1"/>
    <row r="1068" s="4675" customFormat="1"/>
    <row r="1069" s="4675" customFormat="1"/>
    <row r="1070" s="4675" customFormat="1"/>
    <row r="1071" s="4675" customFormat="1"/>
    <row r="1072" s="4675" customFormat="1"/>
    <row r="1073" s="4675" customFormat="1"/>
    <row r="1074" s="4675" customFormat="1"/>
    <row r="1075" s="4675" customFormat="1"/>
    <row r="1076" s="4675" customFormat="1"/>
    <row r="1077" s="4675" customFormat="1"/>
    <row r="1078" s="4675" customFormat="1"/>
    <row r="1079" s="4675" customFormat="1"/>
    <row r="1080" s="4675" customFormat="1"/>
    <row r="1081" s="4675" customFormat="1"/>
    <row r="1082" s="4675" customFormat="1"/>
    <row r="1083" s="4675" customFormat="1"/>
    <row r="1084" s="4675" customFormat="1"/>
    <row r="1085" s="4675" customFormat="1"/>
    <row r="1086" s="4675" customFormat="1"/>
    <row r="1087" s="4675" customFormat="1"/>
    <row r="1088" s="4675" customFormat="1"/>
    <row r="1089" s="4675" customFormat="1"/>
    <row r="1090" s="4675" customFormat="1"/>
    <row r="1091" s="4675" customFormat="1"/>
    <row r="1092" s="4675" customFormat="1"/>
    <row r="1093" s="4675" customFormat="1"/>
    <row r="1094" s="4675" customFormat="1"/>
    <row r="1095" s="4675" customFormat="1"/>
    <row r="1096" s="4675" customFormat="1"/>
    <row r="1097" s="4675" customFormat="1"/>
    <row r="1098" s="4675" customFormat="1"/>
    <row r="1099" s="4675" customFormat="1"/>
    <row r="1100" s="4675" customFormat="1"/>
    <row r="1101" s="4675" customFormat="1"/>
    <row r="1102" s="4675" customFormat="1"/>
    <row r="1103" s="4675" customFormat="1"/>
    <row r="1104" s="4675" customFormat="1"/>
    <row r="1105" s="4675" customFormat="1"/>
    <row r="1106" s="4675" customFormat="1"/>
    <row r="1107" s="4675" customFormat="1"/>
    <row r="1108" s="4675" customFormat="1"/>
    <row r="1109" s="4675" customFormat="1"/>
    <row r="1110" s="4675" customFormat="1"/>
    <row r="1111" s="4675" customFormat="1"/>
    <row r="1112" s="4675" customFormat="1"/>
    <row r="1113" s="4675" customFormat="1"/>
    <row r="1114" s="4675" customFormat="1"/>
    <row r="1115" s="4675" customFormat="1"/>
    <row r="1116" s="4675" customFormat="1"/>
    <row r="1117" s="4675" customFormat="1"/>
    <row r="1118" s="4675" customFormat="1"/>
    <row r="1119" s="4675" customFormat="1"/>
    <row r="1120" s="4675" customFormat="1"/>
    <row r="1121" s="4675" customFormat="1"/>
    <row r="1122" s="4675" customFormat="1"/>
    <row r="1123" s="4675" customFormat="1"/>
    <row r="1124" s="4675" customFormat="1"/>
    <row r="1125" s="4675" customFormat="1"/>
    <row r="1126" s="4675" customFormat="1"/>
    <row r="1127" s="4675" customFormat="1"/>
    <row r="1128" s="4675" customFormat="1"/>
    <row r="1129" s="4675" customFormat="1"/>
    <row r="1130" s="4675" customFormat="1"/>
    <row r="1131" s="4675" customFormat="1"/>
    <row r="1132" s="4675" customFormat="1"/>
    <row r="1133" s="4675" customFormat="1"/>
    <row r="1134" s="4675" customFormat="1"/>
    <row r="1135" s="4675" customFormat="1"/>
    <row r="1136" s="4675" customFormat="1"/>
    <row r="1137" s="4675" customFormat="1"/>
    <row r="1138" s="4675" customFormat="1"/>
    <row r="1139" s="4675" customFormat="1"/>
    <row r="1140" s="4675" customFormat="1"/>
    <row r="1141" s="4675" customFormat="1"/>
    <row r="1142" s="4675" customFormat="1"/>
    <row r="1143" s="4675" customFormat="1"/>
    <row r="1144" s="4675" customFormat="1"/>
    <row r="1145" s="4675" customFormat="1"/>
    <row r="1146" s="4675" customFormat="1"/>
    <row r="1147" s="4675" customFormat="1"/>
    <row r="1148" s="4675" customFormat="1"/>
    <row r="1149" s="4675" customFormat="1"/>
    <row r="1150" s="4675" customFormat="1"/>
    <row r="1151" s="4675" customFormat="1"/>
    <row r="1152" s="4675" customFormat="1"/>
    <row r="1153" s="4675" customFormat="1"/>
    <row r="1154" s="4675" customFormat="1"/>
    <row r="1155" s="4675" customFormat="1"/>
    <row r="1156" s="4675" customFormat="1"/>
    <row r="1157" s="4675" customFormat="1"/>
    <row r="1158" s="4675" customFormat="1"/>
    <row r="1159" s="4675" customFormat="1"/>
    <row r="1160" s="4675" customFormat="1"/>
    <row r="1161" s="4675" customFormat="1"/>
    <row r="1162" s="4675" customFormat="1"/>
    <row r="1163" s="4675" customFormat="1"/>
    <row r="1164" s="4675" customFormat="1"/>
    <row r="1165" s="4675" customFormat="1"/>
    <row r="1166" s="4675" customFormat="1"/>
    <row r="1167" s="4675" customFormat="1"/>
    <row r="1168" s="4675" customFormat="1"/>
    <row r="1169" s="4675" customFormat="1"/>
    <row r="1170" s="4675" customFormat="1"/>
    <row r="1171" s="4675" customFormat="1"/>
    <row r="1172" s="4675" customFormat="1"/>
    <row r="1173" s="4675" customFormat="1"/>
    <row r="1174" s="4675" customFormat="1"/>
    <row r="1175" s="4675" customFormat="1"/>
    <row r="1176" s="4675" customFormat="1"/>
    <row r="1177" s="4675" customFormat="1"/>
    <row r="1178" s="4675" customFormat="1"/>
    <row r="1179" s="4675" customFormat="1"/>
    <row r="1180" s="4675" customFormat="1"/>
    <row r="1181" s="4675" customFormat="1"/>
    <row r="1182" s="4675" customFormat="1"/>
    <row r="1183" s="4675" customFormat="1"/>
    <row r="1184" s="4675" customFormat="1"/>
    <row r="1185" s="4675" customFormat="1"/>
    <row r="1186" s="4675" customFormat="1"/>
    <row r="1187" s="4675" customFormat="1"/>
    <row r="1188" s="4675" customFormat="1"/>
    <row r="1189" s="4675" customFormat="1"/>
    <row r="1190" s="4675" customFormat="1"/>
    <row r="1191" s="4675" customFormat="1"/>
    <row r="1192" s="4675" customFormat="1"/>
    <row r="1193" s="4675" customFormat="1"/>
    <row r="1194" s="4675" customFormat="1"/>
    <row r="1195" s="4675" customFormat="1"/>
    <row r="1196" s="4675" customFormat="1"/>
    <row r="1197" s="4675" customFormat="1"/>
    <row r="1198" s="4675" customFormat="1"/>
    <row r="1199" s="4675" customFormat="1"/>
    <row r="1200" s="4675" customFormat="1"/>
    <row r="1201" s="4675" customFormat="1"/>
    <row r="1202" s="4675" customFormat="1"/>
    <row r="1203" s="4675" customFormat="1"/>
    <row r="1204" s="4675" customFormat="1"/>
    <row r="1205" s="4675" customFormat="1"/>
    <row r="1206" s="4675" customFormat="1"/>
    <row r="1207" s="4675" customFormat="1"/>
    <row r="1208" s="4675" customFormat="1"/>
    <row r="1209" s="4675" customFormat="1"/>
    <row r="1210" s="4675" customFormat="1"/>
    <row r="1211" s="4675" customFormat="1"/>
    <row r="1212" s="4675" customFormat="1"/>
    <row r="1213" s="4675" customFormat="1"/>
    <row r="1214" s="4675" customFormat="1"/>
    <row r="1215" s="4675" customFormat="1"/>
    <row r="1216" s="4675" customFormat="1"/>
    <row r="1217" s="4675" customFormat="1"/>
    <row r="1218" s="4675" customFormat="1"/>
    <row r="1219" s="4675" customFormat="1"/>
    <row r="1220" s="4675" customFormat="1"/>
    <row r="1221" s="4675" customFormat="1"/>
    <row r="1222" s="4675" customFormat="1"/>
    <row r="1223" s="4675" customFormat="1"/>
    <row r="1224" s="4675" customFormat="1"/>
    <row r="1225" s="4675" customFormat="1"/>
    <row r="1226" s="4675" customFormat="1"/>
    <row r="1227" s="4675" customFormat="1"/>
    <row r="1228" s="4675" customFormat="1"/>
    <row r="1229" s="4675" customFormat="1"/>
    <row r="1230" s="4675" customFormat="1"/>
    <row r="1231" s="4675" customFormat="1"/>
    <row r="1232" s="4675" customFormat="1"/>
    <row r="1233" s="4675" customFormat="1"/>
    <row r="1234" s="4675" customFormat="1"/>
    <row r="1235" s="4675" customFormat="1"/>
    <row r="1236" s="4675" customFormat="1"/>
    <row r="1237" s="4675" customFormat="1"/>
    <row r="1238" s="4675" customFormat="1"/>
    <row r="1239" s="4675" customFormat="1"/>
    <row r="1240" s="4675" customFormat="1"/>
    <row r="1241" s="4675" customFormat="1"/>
    <row r="1242" s="4675" customFormat="1"/>
    <row r="1243" s="4675" customFormat="1"/>
    <row r="1244" s="4675" customFormat="1"/>
    <row r="1245" s="4675" customFormat="1"/>
    <row r="1246" s="4675" customFormat="1"/>
    <row r="1247" s="4675" customFormat="1"/>
    <row r="1248" s="4675" customFormat="1"/>
    <row r="1249" s="4675" customFormat="1"/>
    <row r="1250" s="4675" customFormat="1"/>
    <row r="1251" s="4675" customFormat="1"/>
    <row r="1252" s="4675" customFormat="1"/>
    <row r="1253" s="4675" customFormat="1"/>
    <row r="1254" s="4675" customFormat="1"/>
    <row r="1255" s="4675" customFormat="1"/>
    <row r="1256" s="4675" customFormat="1"/>
    <row r="1257" s="4675" customFormat="1"/>
    <row r="1258" s="4675" customFormat="1"/>
    <row r="1259" s="4675" customFormat="1"/>
    <row r="1260" s="4675" customFormat="1"/>
    <row r="1261" s="4675" customFormat="1"/>
    <row r="1262" s="4675" customFormat="1"/>
    <row r="1263" s="4675" customFormat="1"/>
    <row r="1264" s="4675" customFormat="1"/>
    <row r="1265" s="4675" customFormat="1"/>
    <row r="1266" s="4675" customFormat="1"/>
    <row r="1267" s="4675" customFormat="1"/>
    <row r="1268" s="4675" customFormat="1"/>
    <row r="1269" s="4675" customFormat="1"/>
    <row r="1270" s="4675" customFormat="1"/>
    <row r="1271" s="4675" customFormat="1"/>
    <row r="1272" s="4675" customFormat="1"/>
    <row r="1273" s="4675" customFormat="1"/>
    <row r="1274" s="4675" customFormat="1"/>
    <row r="1275" s="4675" customFormat="1"/>
    <row r="1276" s="4675" customFormat="1"/>
    <row r="1277" s="4675" customFormat="1"/>
    <row r="1278" s="4675" customFormat="1"/>
    <row r="1279" s="4675" customFormat="1"/>
    <row r="1280" s="4675" customFormat="1"/>
    <row r="1281" s="4675" customFormat="1"/>
    <row r="1282" s="4675" customFormat="1"/>
    <row r="1283" s="4675" customFormat="1"/>
    <row r="1284" s="4675" customFormat="1"/>
    <row r="1285" s="4675" customFormat="1"/>
    <row r="1286" s="4675" customFormat="1"/>
    <row r="1287" s="4675" customFormat="1"/>
    <row r="1288" s="4675" customFormat="1"/>
    <row r="1289" s="4675" customFormat="1"/>
    <row r="1290" s="4675" customFormat="1"/>
    <row r="1291" s="4675" customFormat="1"/>
    <row r="1292" s="4675" customFormat="1"/>
    <row r="1293" s="4675" customFormat="1"/>
    <row r="1294" s="4675" customFormat="1"/>
    <row r="1295" s="4675" customFormat="1"/>
    <row r="1296" s="4675" customFormat="1"/>
    <row r="1297" s="4675" customFormat="1"/>
    <row r="1298" s="4675" customFormat="1"/>
    <row r="1299" s="4675" customFormat="1"/>
    <row r="1300" s="4675" customFormat="1"/>
    <row r="1301" s="4675" customFormat="1"/>
    <row r="1302" s="4675" customFormat="1"/>
    <row r="1303" s="4675" customFormat="1"/>
    <row r="1304" s="4675" customFormat="1"/>
    <row r="1305" s="4675" customFormat="1"/>
    <row r="1306" s="4675" customFormat="1"/>
    <row r="1307" s="4675" customFormat="1"/>
    <row r="1308" s="4675" customFormat="1"/>
    <row r="1309" s="4675" customFormat="1"/>
    <row r="1310" s="4675" customFormat="1"/>
    <row r="1311" s="4675" customFormat="1"/>
    <row r="1312" s="4675" customFormat="1"/>
    <row r="1313" s="4675" customFormat="1"/>
    <row r="1314" s="4675" customFormat="1"/>
    <row r="1315" s="4675" customFormat="1"/>
    <row r="1316" s="4675" customFormat="1"/>
    <row r="1317" s="4675" customFormat="1"/>
    <row r="1318" s="4675" customFormat="1"/>
    <row r="1319" s="4675" customFormat="1"/>
    <row r="1320" s="4675" customFormat="1"/>
    <row r="1321" s="4675" customFormat="1"/>
    <row r="1322" s="4675" customFormat="1"/>
    <row r="1323" s="4675" customFormat="1"/>
    <row r="1324" s="4675" customFormat="1"/>
    <row r="1325" s="4675" customFormat="1"/>
    <row r="1326" s="4675" customFormat="1"/>
    <row r="1327" s="4675" customFormat="1"/>
    <row r="1328" s="4675" customFormat="1"/>
    <row r="1329" s="4675" customFormat="1"/>
    <row r="1330" s="4675" customFormat="1"/>
    <row r="1331" s="4675" customFormat="1"/>
    <row r="1332" s="4675" customFormat="1"/>
    <row r="1333" s="4675" customFormat="1"/>
    <row r="1334" s="4675" customFormat="1"/>
    <row r="1335" s="4675" customFormat="1"/>
    <row r="1336" s="4675" customFormat="1"/>
    <row r="1337" s="4675" customFormat="1"/>
    <row r="1338" s="4675" customFormat="1"/>
    <row r="1339" s="4675" customFormat="1"/>
    <row r="1340" s="4675" customFormat="1"/>
    <row r="1341" s="4675" customFormat="1"/>
    <row r="1342" s="4675" customFormat="1"/>
    <row r="1343" s="4675" customFormat="1"/>
    <row r="1344" s="4675" customFormat="1"/>
    <row r="1345" s="4675" customFormat="1"/>
    <row r="1346" s="4675" customFormat="1"/>
    <row r="1347" s="4675" customFormat="1"/>
    <row r="1348" s="4675" customFormat="1"/>
    <row r="1349" s="4675" customFormat="1"/>
    <row r="1350" s="4675" customFormat="1"/>
    <row r="1351" s="4675" customFormat="1"/>
    <row r="1352" s="4675" customFormat="1"/>
    <row r="1353" s="4675" customFormat="1"/>
    <row r="1354" s="4675" customFormat="1"/>
    <row r="1355" s="4675" customFormat="1"/>
    <row r="1356" s="4675" customFormat="1"/>
    <row r="1357" s="4675" customFormat="1"/>
    <row r="1358" s="4675" customFormat="1"/>
    <row r="1359" s="4675" customFormat="1"/>
    <row r="1360" s="4675" customFormat="1"/>
    <row r="1361" s="4675" customFormat="1"/>
    <row r="1362" s="4675" customFormat="1"/>
    <row r="1363" s="4675" customFormat="1"/>
    <row r="1364" s="4675" customFormat="1"/>
    <row r="1365" s="4675" customFormat="1"/>
    <row r="1366" s="4675" customFormat="1"/>
    <row r="1367" s="4675" customFormat="1"/>
    <row r="1368" s="4675" customFormat="1"/>
    <row r="1369" s="4675" customFormat="1"/>
    <row r="1370" s="4675" customFormat="1"/>
    <row r="1371" s="4675" customFormat="1"/>
    <row r="1372" s="4675" customFormat="1"/>
    <row r="1373" s="4675" customFormat="1"/>
    <row r="1374" s="4675" customFormat="1"/>
    <row r="1375" s="4675" customFormat="1"/>
    <row r="1376" s="4675" customFormat="1"/>
    <row r="1377" s="4675" customFormat="1"/>
    <row r="1378" s="4675" customFormat="1"/>
    <row r="1379" s="4675" customFormat="1"/>
    <row r="1380" s="4675" customFormat="1"/>
    <row r="1381" s="4675" customFormat="1"/>
    <row r="1382" s="4675" customFormat="1"/>
    <row r="1383" s="4675" customFormat="1"/>
    <row r="1384" s="4675" customFormat="1"/>
    <row r="1385" s="4675" customFormat="1"/>
    <row r="1386" s="4675" customFormat="1"/>
    <row r="1387" s="4675" customFormat="1"/>
    <row r="1388" s="4675" customFormat="1"/>
    <row r="1389" s="4675" customFormat="1"/>
    <row r="1390" s="4675" customFormat="1"/>
    <row r="1391" s="4675" customFormat="1"/>
    <row r="1392" s="4675" customFormat="1"/>
    <row r="1393" s="4675" customFormat="1"/>
    <row r="1394" s="4675" customFormat="1"/>
    <row r="1395" s="4675" customFormat="1"/>
    <row r="1396" s="4675" customFormat="1"/>
    <row r="1397" s="4675" customFormat="1"/>
    <row r="1398" s="4675" customFormat="1"/>
    <row r="1399" s="4675" customFormat="1"/>
    <row r="1400" s="4675" customFormat="1"/>
    <row r="1401" s="4675" customFormat="1"/>
    <row r="1402" s="4675" customFormat="1"/>
    <row r="1403" s="4675" customFormat="1"/>
    <row r="1404" s="4675" customFormat="1"/>
    <row r="1405" s="4675" customFormat="1"/>
    <row r="1406" s="4675" customFormat="1"/>
    <row r="1407" s="4675" customFormat="1"/>
    <row r="1408" s="4675" customFormat="1"/>
    <row r="1409" s="4675" customFormat="1"/>
    <row r="1410" s="4675" customFormat="1"/>
    <row r="1411" s="4675" customFormat="1"/>
    <row r="1412" s="4675" customFormat="1"/>
    <row r="1413" s="4675" customFormat="1"/>
    <row r="1414" s="4675" customFormat="1"/>
    <row r="1415" s="4675" customFormat="1"/>
    <row r="1416" s="4675" customFormat="1"/>
    <row r="1417" s="4675" customFormat="1"/>
    <row r="1418" s="4675" customFormat="1"/>
    <row r="1419" s="4675" customFormat="1"/>
    <row r="1420" s="4675" customFormat="1"/>
    <row r="1421" s="4675" customFormat="1"/>
    <row r="1422" s="4675" customFormat="1"/>
    <row r="1423" s="4675" customFormat="1"/>
    <row r="1424" s="4675" customFormat="1"/>
    <row r="1425" s="4675" customFormat="1"/>
    <row r="1426" s="4675" customFormat="1"/>
    <row r="1427" s="4675" customFormat="1"/>
    <row r="1428" s="4675" customFormat="1"/>
    <row r="1429" s="4675" customFormat="1"/>
    <row r="1430" s="4675" customFormat="1"/>
    <row r="1431" s="4675" customFormat="1"/>
    <row r="1432" s="4675" customFormat="1"/>
    <row r="1433" s="4675" customFormat="1"/>
    <row r="1434" s="4675" customFormat="1"/>
    <row r="1435" s="4675" customFormat="1"/>
    <row r="1436" s="4675" customFormat="1"/>
    <row r="1437" s="4675" customFormat="1"/>
    <row r="1438" s="4675" customFormat="1"/>
    <row r="1439" s="4675" customFormat="1"/>
    <row r="1440" s="4675" customFormat="1"/>
    <row r="1441" s="4675" customFormat="1"/>
    <row r="1442" s="4675" customFormat="1"/>
    <row r="1443" s="4675" customFormat="1"/>
    <row r="1444" s="4675" customFormat="1"/>
    <row r="1445" s="4675" customFormat="1"/>
    <row r="1446" s="4675" customFormat="1"/>
    <row r="1447" s="4675" customFormat="1"/>
    <row r="1448" s="4675" customFormat="1"/>
    <row r="1449" s="4675" customFormat="1"/>
    <row r="1450" s="4675" customFormat="1"/>
    <row r="1451" s="4675" customFormat="1"/>
    <row r="1452" s="4675" customFormat="1"/>
    <row r="1453" s="4675" customFormat="1"/>
    <row r="1454" s="4675" customFormat="1"/>
    <row r="1455" s="4675" customFormat="1"/>
    <row r="1456" s="4675" customFormat="1"/>
    <row r="1457" s="4675" customFormat="1"/>
    <row r="1458" s="4675" customFormat="1"/>
    <row r="1459" s="4675" customFormat="1"/>
    <row r="1460" s="4675" customFormat="1"/>
    <row r="1461" s="4675" customFormat="1"/>
    <row r="1462" s="4675" customFormat="1"/>
    <row r="1463" s="4675" customFormat="1"/>
    <row r="1464" s="4675" customFormat="1"/>
    <row r="1465" s="4675" customFormat="1"/>
    <row r="1466" s="4675" customFormat="1"/>
    <row r="1467" s="4675" customFormat="1"/>
    <row r="1468" s="4675" customFormat="1"/>
    <row r="1469" s="4675" customFormat="1"/>
    <row r="1470" s="4675" customFormat="1"/>
    <row r="1471" s="4675" customFormat="1"/>
    <row r="1472" s="4675" customFormat="1"/>
    <row r="1473" s="4675" customFormat="1"/>
    <row r="1474" s="4675" customFormat="1"/>
    <row r="1475" s="4675" customFormat="1"/>
    <row r="1476" s="4675" customFormat="1"/>
    <row r="1477" s="4675" customFormat="1"/>
    <row r="1478" s="4675" customFormat="1"/>
    <row r="1479" s="4675" customFormat="1"/>
    <row r="1480" s="4675" customFormat="1"/>
    <row r="1481" s="4675" customFormat="1"/>
    <row r="1482" s="4675" customFormat="1"/>
    <row r="1483" s="4675" customFormat="1"/>
    <row r="1484" s="4675" customFormat="1"/>
    <row r="1485" s="4675" customFormat="1"/>
    <row r="1486" s="4675" customFormat="1"/>
    <row r="1487" s="4675" customFormat="1"/>
    <row r="1488" s="4675" customFormat="1"/>
    <row r="1489" s="4675" customFormat="1"/>
    <row r="1490" s="4675" customFormat="1"/>
    <row r="1491" s="4675" customFormat="1"/>
    <row r="1492" s="4675" customFormat="1"/>
    <row r="1493" s="4675" customFormat="1"/>
    <row r="1494" s="4675" customFormat="1"/>
    <row r="1495" s="4675" customFormat="1"/>
    <row r="1496" s="4675" customFormat="1"/>
    <row r="1497" s="4675" customFormat="1"/>
    <row r="1498" s="4675" customFormat="1"/>
    <row r="1499" s="4675" customFormat="1"/>
    <row r="1500" s="4675" customFormat="1"/>
    <row r="1501" s="4675" customFormat="1"/>
    <row r="1502" s="4675" customFormat="1"/>
    <row r="1503" s="4675" customFormat="1"/>
    <row r="1504" s="4675" customFormat="1"/>
    <row r="1505" s="4675" customFormat="1"/>
    <row r="1506" s="4675" customFormat="1"/>
    <row r="1507" s="4675" customFormat="1"/>
    <row r="1508" s="4675" customFormat="1"/>
    <row r="1509" s="4675" customFormat="1"/>
    <row r="1510" s="4675" customFormat="1"/>
    <row r="1511" s="4675" customFormat="1"/>
    <row r="1512" s="4675" customFormat="1"/>
    <row r="1513" s="4675" customFormat="1"/>
    <row r="1514" s="4675" customFormat="1"/>
    <row r="1515" s="4675" customFormat="1"/>
    <row r="1516" s="4675" customFormat="1"/>
    <row r="1517" s="4675" customFormat="1"/>
    <row r="1518" s="4675" customFormat="1"/>
    <row r="1519" s="4675" customFormat="1"/>
    <row r="1520" s="4675" customFormat="1"/>
    <row r="1521" s="4675" customFormat="1"/>
    <row r="1522" s="4675" customFormat="1"/>
    <row r="1523" s="4675" customFormat="1"/>
    <row r="1524" s="4675" customFormat="1"/>
    <row r="1525" s="4675" customFormat="1"/>
    <row r="1526" s="4675" customFormat="1"/>
    <row r="1527" s="4675" customFormat="1"/>
    <row r="1528" s="4675" customFormat="1"/>
    <row r="1529" s="4675" customFormat="1"/>
    <row r="1530" s="4675" customFormat="1"/>
    <row r="1531" s="4675" customFormat="1"/>
    <row r="1532" s="4675" customFormat="1"/>
    <row r="1533" s="4675" customFormat="1"/>
    <row r="1534" s="4675" customFormat="1"/>
    <row r="1535" s="4675" customFormat="1"/>
    <row r="1536" s="4675" customFormat="1"/>
    <row r="1537" s="4675" customFormat="1"/>
    <row r="1538" s="4675" customFormat="1"/>
    <row r="1539" s="4675" customFormat="1"/>
    <row r="1540" s="4675" customFormat="1"/>
    <row r="1541" s="4675" customFormat="1"/>
    <row r="1542" s="4675" customFormat="1"/>
    <row r="1543" s="4675" customFormat="1"/>
    <row r="1544" s="4675" customFormat="1"/>
    <row r="1545" s="4675" customFormat="1"/>
    <row r="1546" s="4675" customFormat="1"/>
    <row r="1547" s="4675" customFormat="1"/>
    <row r="1548" s="4675" customFormat="1"/>
    <row r="1549" s="4675" customFormat="1"/>
    <row r="1550" s="4675" customFormat="1"/>
    <row r="1551" s="4675" customFormat="1"/>
    <row r="1552" s="4675" customFormat="1"/>
    <row r="1553" s="4675" customFormat="1"/>
    <row r="1554" s="4675" customFormat="1"/>
    <row r="1555" s="4675" customFormat="1"/>
    <row r="1556" s="4675" customFormat="1"/>
    <row r="1557" s="4675" customFormat="1"/>
    <row r="1558" s="4675" customFormat="1"/>
    <row r="1559" s="4675" customFormat="1"/>
    <row r="1560" s="4675" customFormat="1"/>
    <row r="1561" s="4675" customFormat="1"/>
    <row r="1562" s="4675" customFormat="1"/>
    <row r="1563" s="4675" customFormat="1"/>
    <row r="1564" s="4675" customFormat="1"/>
    <row r="1565" s="4675" customFormat="1"/>
    <row r="1566" s="4675" customFormat="1"/>
    <row r="1567" s="4675" customFormat="1"/>
    <row r="1568" s="4675" customFormat="1"/>
    <row r="1569" s="4675" customFormat="1"/>
    <row r="1570" s="4675" customFormat="1"/>
    <row r="1571" s="4675" customFormat="1"/>
    <row r="1572" s="4675" customFormat="1"/>
    <row r="1573" s="4675" customFormat="1"/>
    <row r="1574" s="4675" customFormat="1"/>
    <row r="1575" s="4675" customFormat="1"/>
    <row r="1576" s="4675" customFormat="1"/>
    <row r="1577" s="4675" customFormat="1"/>
    <row r="1578" s="4675" customFormat="1"/>
    <row r="1579" s="4675" customFormat="1"/>
    <row r="1580" s="4675" customFormat="1"/>
    <row r="1581" s="4675" customFormat="1"/>
    <row r="1582" s="4675" customFormat="1"/>
    <row r="1583" s="4675" customFormat="1"/>
    <row r="1584" s="4675" customFormat="1"/>
    <row r="1585" s="4675" customFormat="1"/>
    <row r="1586" s="4675" customFormat="1"/>
    <row r="1587" s="4675" customFormat="1"/>
    <row r="1588" s="4675" customFormat="1"/>
    <row r="1589" s="4675" customFormat="1"/>
    <row r="1590" s="4675" customFormat="1"/>
    <row r="1591" s="4675" customFormat="1"/>
    <row r="1592" s="4675" customFormat="1"/>
    <row r="1593" s="4675" customFormat="1"/>
    <row r="1594" s="4675" customFormat="1"/>
    <row r="1595" s="4675" customFormat="1"/>
    <row r="1596" s="4675" customFormat="1"/>
    <row r="1597" s="4675" customFormat="1"/>
    <row r="1598" s="4675" customFormat="1"/>
    <row r="1599" s="4675" customFormat="1"/>
    <row r="1600" s="4675" customFormat="1"/>
    <row r="1601" s="4675" customFormat="1"/>
    <row r="1602" s="4675" customFormat="1"/>
    <row r="1603" s="4675" customFormat="1"/>
    <row r="1604" s="4675" customFormat="1"/>
    <row r="1605" s="4675" customFormat="1"/>
    <row r="1606" s="4675" customFormat="1"/>
    <row r="1607" s="4675" customFormat="1"/>
    <row r="1608" s="4675" customFormat="1"/>
    <row r="1609" s="4675" customFormat="1"/>
    <row r="1610" s="4675" customFormat="1"/>
    <row r="1611" s="4675" customFormat="1"/>
    <row r="1612" s="4675" customFormat="1"/>
    <row r="1613" s="4675" customFormat="1"/>
    <row r="1614" s="4675" customFormat="1"/>
    <row r="1615" s="4675" customFormat="1"/>
    <row r="1616" s="4675" customFormat="1"/>
    <row r="1617" s="4675" customFormat="1"/>
    <row r="1618" s="4675" customFormat="1"/>
    <row r="1619" s="4675" customFormat="1"/>
    <row r="1620" s="4675" customFormat="1"/>
    <row r="1621" s="4675" customFormat="1"/>
    <row r="1622" s="4675" customFormat="1"/>
    <row r="1623" s="4675" customFormat="1"/>
    <row r="1624" s="4675" customFormat="1"/>
    <row r="1625" s="4675" customFormat="1"/>
    <row r="1626" s="4675" customFormat="1"/>
    <row r="1627" s="4675" customFormat="1"/>
    <row r="1628" s="4675" customFormat="1"/>
    <row r="1629" s="4675" customFormat="1"/>
    <row r="1630" s="4675" customFormat="1"/>
    <row r="1631" s="4675" customFormat="1"/>
    <row r="1632" s="4675" customFormat="1"/>
    <row r="1633" s="4675" customFormat="1"/>
    <row r="1634" s="4675" customFormat="1"/>
    <row r="1635" s="4675" customFormat="1"/>
    <row r="1636" s="4675" customFormat="1"/>
    <row r="1637" s="4675" customFormat="1"/>
    <row r="1638" s="4675" customFormat="1"/>
    <row r="1639" s="4675" customFormat="1"/>
    <row r="1640" s="4675" customFormat="1"/>
    <row r="1641" s="4675" customFormat="1"/>
    <row r="1642" s="4675" customFormat="1"/>
    <row r="1643" s="4675" customFormat="1"/>
    <row r="1644" s="4675" customFormat="1"/>
    <row r="1645" s="4675" customFormat="1"/>
    <row r="1646" s="4675" customFormat="1"/>
    <row r="1647" s="4675" customFormat="1"/>
    <row r="1648" s="4675" customFormat="1"/>
    <row r="1649" s="4675" customFormat="1"/>
    <row r="1650" s="4675" customFormat="1"/>
    <row r="1651" s="4675" customFormat="1"/>
    <row r="1652" s="4675" customFormat="1"/>
    <row r="1653" s="4675" customFormat="1"/>
    <row r="1654" s="4675" customFormat="1"/>
    <row r="1655" s="4675" customFormat="1"/>
    <row r="1656" s="4675" customFormat="1"/>
    <row r="1657" s="4675" customFormat="1"/>
    <row r="1658" s="4675" customFormat="1"/>
    <row r="1659" s="4675" customFormat="1"/>
    <row r="1660" s="4675" customFormat="1"/>
    <row r="1661" s="4675" customFormat="1"/>
    <row r="1662" s="4675" customFormat="1"/>
    <row r="1663" s="4675" customFormat="1"/>
    <row r="1664" s="4675" customFormat="1"/>
    <row r="1665" s="4675" customFormat="1"/>
    <row r="1666" s="4675" customFormat="1"/>
    <row r="1667" s="4675" customFormat="1"/>
    <row r="1668" s="4675" customFormat="1"/>
    <row r="1669" s="4675" customFormat="1"/>
    <row r="1670" s="4675" customFormat="1"/>
    <row r="1671" s="4675" customFormat="1"/>
    <row r="1672" s="4675" customFormat="1"/>
    <row r="1673" s="4675" customFormat="1"/>
    <row r="1674" s="4675" customFormat="1"/>
    <row r="1675" s="4675" customFormat="1"/>
    <row r="1676" s="4675" customFormat="1"/>
    <row r="1677" s="4675" customFormat="1"/>
    <row r="1678" s="4675" customFormat="1"/>
    <row r="1679" s="4675" customFormat="1"/>
    <row r="1680" s="4675" customFormat="1"/>
    <row r="1681" s="4675" customFormat="1"/>
    <row r="1682" s="4675" customFormat="1"/>
    <row r="1683" s="4675" customFormat="1"/>
    <row r="1684" s="4675" customFormat="1"/>
    <row r="1685" s="4675" customFormat="1"/>
    <row r="1686" s="4675" customFormat="1"/>
    <row r="1687" s="4675" customFormat="1"/>
    <row r="1688" s="4675" customFormat="1"/>
    <row r="1689" s="4675" customFormat="1"/>
    <row r="1690" s="4675" customFormat="1"/>
    <row r="1691" s="4675" customFormat="1"/>
    <row r="1692" s="4675" customFormat="1"/>
    <row r="1693" s="4675" customFormat="1"/>
    <row r="1694" s="4675" customFormat="1"/>
    <row r="1695" s="4675" customFormat="1"/>
    <row r="1696" s="4675" customFormat="1"/>
    <row r="1697" s="4675" customFormat="1"/>
    <row r="1698" s="4675" customFormat="1"/>
    <row r="1699" s="4675" customFormat="1"/>
    <row r="1700" s="4675" customFormat="1"/>
    <row r="1701" s="4675" customFormat="1"/>
    <row r="1702" s="4675" customFormat="1"/>
    <row r="1703" s="4675" customFormat="1"/>
    <row r="1704" s="4675" customFormat="1"/>
    <row r="1705" s="4675" customFormat="1"/>
    <row r="1706" s="4675" customFormat="1"/>
    <row r="1707" s="4675" customFormat="1"/>
    <row r="1708" s="4675" customFormat="1"/>
    <row r="1709" s="4675" customFormat="1"/>
    <row r="1710" s="4675" customFormat="1"/>
    <row r="1711" s="4675" customFormat="1"/>
    <row r="1712" s="4675" customFormat="1"/>
    <row r="1713" s="4675" customFormat="1"/>
    <row r="1714" s="4675" customFormat="1"/>
    <row r="1715" s="4675" customFormat="1"/>
    <row r="1716" s="4675" customFormat="1"/>
    <row r="1717" s="4675" customFormat="1"/>
    <row r="1718" s="4675" customFormat="1"/>
    <row r="1719" s="4675" customFormat="1"/>
    <row r="1720" s="4675" customFormat="1"/>
    <row r="1721" s="4675" customFormat="1"/>
    <row r="1722" s="4675" customFormat="1"/>
    <row r="1723" s="4675" customFormat="1"/>
    <row r="1724" s="4675" customFormat="1"/>
    <row r="1725" s="4675" customFormat="1"/>
    <row r="1726" s="4675" customFormat="1"/>
    <row r="1727" s="4675" customFormat="1"/>
    <row r="1728" s="4675" customFormat="1"/>
    <row r="1729" s="4675" customFormat="1"/>
    <row r="1730" s="4675" customFormat="1"/>
    <row r="1731" s="4675" customFormat="1"/>
    <row r="1732" s="4675" customFormat="1"/>
    <row r="1733" s="4675" customFormat="1"/>
    <row r="1734" s="4675" customFormat="1"/>
    <row r="1735" s="4675" customFormat="1"/>
    <row r="1736" s="4675" customFormat="1"/>
    <row r="1737" s="4675" customFormat="1"/>
    <row r="1738" s="4675" customFormat="1"/>
    <row r="1739" s="4675" customFormat="1"/>
    <row r="1740" s="4675" customFormat="1"/>
    <row r="1741" s="4675" customFormat="1"/>
    <row r="1742" s="4675" customFormat="1"/>
    <row r="1743" s="4675" customFormat="1"/>
    <row r="1744" s="4675" customFormat="1"/>
    <row r="1745" s="4675" customFormat="1"/>
    <row r="1746" s="4675" customFormat="1"/>
    <row r="1747" s="4675" customFormat="1"/>
    <row r="1748" s="4675" customFormat="1"/>
    <row r="1749" s="4675" customFormat="1"/>
    <row r="1750" s="4675" customFormat="1"/>
    <row r="1751" s="4675" customFormat="1"/>
    <row r="1752" s="4675" customFormat="1"/>
    <row r="1753" s="4675" customFormat="1"/>
    <row r="1754" s="4675" customFormat="1"/>
    <row r="1755" s="4675" customFormat="1"/>
    <row r="1756" s="4675" customFormat="1"/>
    <row r="1757" s="4675" customFormat="1"/>
    <row r="1758" s="4675" customFormat="1"/>
    <row r="1759" s="4675" customFormat="1"/>
    <row r="1760" s="4675" customFormat="1"/>
    <row r="1761" s="4675" customFormat="1"/>
    <row r="1762" s="4675" customFormat="1"/>
    <row r="1763" s="4675" customFormat="1"/>
    <row r="1764" s="4675" customFormat="1"/>
    <row r="1765" s="4675" customFormat="1"/>
    <row r="1766" s="4675" customFormat="1"/>
    <row r="1767" s="4675" customFormat="1"/>
    <row r="1768" s="4675" customFormat="1"/>
    <row r="1769" s="4675" customFormat="1"/>
    <row r="1770" s="4675" customFormat="1"/>
    <row r="1771" s="4675" customFormat="1"/>
    <row r="1772" s="4675" customFormat="1"/>
    <row r="1773" s="4675" customFormat="1"/>
    <row r="1774" s="4675" customFormat="1"/>
    <row r="1775" s="4675" customFormat="1"/>
    <row r="1776" s="4675" customFormat="1"/>
    <row r="1777" s="4675" customFormat="1"/>
    <row r="1778" s="4675" customFormat="1"/>
    <row r="1779" s="4675" customFormat="1"/>
    <row r="1780" s="4675" customFormat="1"/>
    <row r="1781" s="4675" customFormat="1"/>
    <row r="1782" s="4675" customFormat="1"/>
    <row r="1783" s="4675" customFormat="1"/>
    <row r="1784" s="4675" customFormat="1"/>
    <row r="1785" s="4675" customFormat="1"/>
    <row r="1786" s="4675" customFormat="1"/>
    <row r="1787" s="4675" customFormat="1"/>
    <row r="1788" s="4675" customFormat="1"/>
    <row r="1789" s="4675" customFormat="1"/>
    <row r="1790" s="4675" customFormat="1"/>
    <row r="1791" s="4675" customFormat="1"/>
    <row r="1792" s="4675" customFormat="1"/>
    <row r="1793" s="4675" customFormat="1"/>
    <row r="1794" s="4675" customFormat="1"/>
    <row r="1795" s="4675" customFormat="1"/>
    <row r="1796" s="4675" customFormat="1"/>
    <row r="1797" s="4675" customFormat="1"/>
    <row r="1798" s="4675" customFormat="1"/>
    <row r="1799" s="4675" customFormat="1"/>
    <row r="1800" s="4675" customFormat="1"/>
    <row r="1801" s="4675" customFormat="1"/>
    <row r="1802" s="4675" customFormat="1"/>
    <row r="1803" s="4675" customFormat="1"/>
    <row r="1804" s="4675" customFormat="1"/>
    <row r="1805" s="4675" customFormat="1"/>
    <row r="1806" s="4675" customFormat="1"/>
    <row r="1807" s="4675" customFormat="1"/>
    <row r="1808" s="4675" customFormat="1"/>
    <row r="1809" s="4675" customFormat="1"/>
    <row r="1810" s="4675" customFormat="1"/>
    <row r="1811" s="4675" customFormat="1"/>
    <row r="1812" s="4675" customFormat="1"/>
    <row r="1813" s="4675" customFormat="1"/>
    <row r="1814" s="4675" customFormat="1"/>
    <row r="1815" s="4675" customFormat="1"/>
    <row r="1816" s="4675" customFormat="1"/>
    <row r="1817" s="4675" customFormat="1"/>
    <row r="1818" s="4675" customFormat="1"/>
    <row r="1819" s="4675" customFormat="1"/>
    <row r="1820" s="4675" customFormat="1"/>
    <row r="1821" s="4675" customFormat="1"/>
    <row r="1822" s="4675" customFormat="1"/>
    <row r="1823" s="4675" customFormat="1"/>
    <row r="1824" s="4675" customFormat="1"/>
    <row r="1825" s="4675" customFormat="1"/>
    <row r="1826" s="4675" customFormat="1"/>
    <row r="1827" s="4675" customFormat="1"/>
    <row r="1828" s="4675" customFormat="1"/>
    <row r="1829" s="4675" customFormat="1"/>
    <row r="1830" s="4675" customFormat="1"/>
    <row r="1831" s="4675" customFormat="1"/>
    <row r="1832" s="4675" customFormat="1"/>
    <row r="1833" s="4675" customFormat="1"/>
    <row r="1834" s="4675" customFormat="1"/>
    <row r="1835" s="4675" customFormat="1"/>
    <row r="1836" s="4675" customFormat="1"/>
    <row r="1837" s="4675" customFormat="1"/>
    <row r="1838" s="4675" customFormat="1"/>
    <row r="1839" s="4675" customFormat="1"/>
    <row r="1840" s="4675" customFormat="1"/>
    <row r="1841" s="4675" customFormat="1"/>
    <row r="1842" s="4675" customFormat="1"/>
    <row r="1843" s="4675" customFormat="1"/>
    <row r="1844" s="4675" customFormat="1"/>
    <row r="1845" s="4675" customFormat="1"/>
    <row r="1846" s="4675" customFormat="1"/>
    <row r="1847" s="4675" customFormat="1"/>
    <row r="1848" s="4675" customFormat="1"/>
    <row r="1849" s="4675" customFormat="1"/>
    <row r="1850" s="4675" customFormat="1"/>
    <row r="1851" s="4675" customFormat="1"/>
    <row r="1852" s="4675" customFormat="1"/>
    <row r="1853" s="4675" customFormat="1"/>
    <row r="1854" s="4675" customFormat="1"/>
    <row r="1855" s="4675" customFormat="1"/>
    <row r="1856" s="4675" customFormat="1"/>
    <row r="1857" s="4675" customFormat="1"/>
    <row r="1858" s="4675" customFormat="1"/>
    <row r="1859" s="4675" customFormat="1"/>
    <row r="1860" s="4675" customFormat="1"/>
    <row r="1861" s="4675" customFormat="1"/>
    <row r="1862" s="4675" customFormat="1"/>
    <row r="1863" s="4675" customFormat="1"/>
    <row r="1864" s="4675" customFormat="1"/>
    <row r="1865" s="4675" customFormat="1"/>
    <row r="1866" s="4675" customFormat="1"/>
    <row r="1867" s="4675" customFormat="1"/>
    <row r="1868" s="4675" customFormat="1"/>
    <row r="1869" s="4675" customFormat="1"/>
    <row r="1870" s="4675" customFormat="1"/>
    <row r="1871" s="4675" customFormat="1"/>
    <row r="1872" s="4675" customFormat="1"/>
    <row r="1873" s="4675" customFormat="1"/>
    <row r="1874" s="4675" customFormat="1"/>
    <row r="1875" s="4675" customFormat="1"/>
    <row r="1876" s="4675" customFormat="1"/>
    <row r="1877" s="4675" customFormat="1"/>
    <row r="1878" s="4675" customFormat="1"/>
    <row r="1879" s="4675" customFormat="1"/>
    <row r="1880" s="4675" customFormat="1"/>
    <row r="1881" s="4675" customFormat="1"/>
    <row r="1882" s="4675" customFormat="1"/>
    <row r="1883" s="4675" customFormat="1"/>
    <row r="1884" s="4675" customFormat="1"/>
    <row r="1885" s="4675" customFormat="1"/>
    <row r="1886" s="4675" customFormat="1"/>
    <row r="1887" s="4675" customFormat="1"/>
    <row r="1888" s="4675" customFormat="1"/>
    <row r="1889" s="4675" customFormat="1"/>
    <row r="1890" s="4675" customFormat="1"/>
    <row r="1891" s="4675" customFormat="1"/>
    <row r="1892" s="4675" customFormat="1"/>
    <row r="1893" s="4675" customFormat="1"/>
    <row r="1894" s="4675" customFormat="1"/>
    <row r="1895" s="4675" customFormat="1"/>
    <row r="1896" s="4675" customFormat="1"/>
    <row r="1897" s="4675" customFormat="1"/>
    <row r="1898" s="4675" customFormat="1"/>
    <row r="1899" s="4675" customFormat="1"/>
    <row r="1900" s="4675" customFormat="1"/>
    <row r="1901" s="4675" customFormat="1"/>
    <row r="1902" s="4675" customFormat="1"/>
    <row r="1903" s="4675" customFormat="1"/>
    <row r="1904" s="4675" customFormat="1"/>
    <row r="1905" s="4675" customFormat="1"/>
    <row r="1906" s="4675" customFormat="1"/>
    <row r="1907" s="4675" customFormat="1"/>
    <row r="1908" s="4675" customFormat="1"/>
    <row r="1909" s="4675" customFormat="1"/>
    <row r="1910" s="4675" customFormat="1"/>
    <row r="1911" s="4675" customFormat="1"/>
    <row r="1912" s="4675" customFormat="1"/>
    <row r="1913" s="4675" customFormat="1"/>
    <row r="1914" s="4675" customFormat="1"/>
    <row r="1915" s="4675" customFormat="1"/>
    <row r="1916" s="4675" customFormat="1"/>
    <row r="1917" s="4675" customFormat="1"/>
    <row r="1918" s="4675" customFormat="1"/>
    <row r="1919" s="4675" customFormat="1"/>
    <row r="1920" s="4675" customFormat="1"/>
    <row r="1921" spans="4:27">
      <c r="D1921" s="4675"/>
      <c r="K1921" s="4675"/>
      <c r="R1921" s="4675"/>
      <c r="Y1921" s="4675"/>
      <c r="Z1921" s="4675"/>
      <c r="AA1921" s="4675"/>
    </row>
    <row r="1922" spans="4:27">
      <c r="D1922" s="4675"/>
      <c r="K1922" s="4675"/>
      <c r="R1922" s="4675"/>
      <c r="Y1922" s="4675"/>
      <c r="Z1922" s="4675"/>
      <c r="AA1922" s="4675"/>
    </row>
    <row r="1923" spans="4:27">
      <c r="D1923" s="4675"/>
      <c r="K1923" s="4675"/>
      <c r="R1923" s="4675"/>
      <c r="Y1923" s="4675"/>
      <c r="Z1923" s="4675"/>
      <c r="AA1923" s="4675"/>
    </row>
    <row r="1924" spans="4:27">
      <c r="D1924" s="4675"/>
      <c r="K1924" s="4675"/>
      <c r="R1924" s="4675"/>
      <c r="Y1924" s="4675"/>
      <c r="Z1924" s="4675"/>
      <c r="AA1924" s="4675"/>
    </row>
    <row r="1925" spans="4:27">
      <c r="D1925" s="4675"/>
      <c r="K1925" s="4675"/>
      <c r="R1925" s="4675"/>
      <c r="Y1925" s="4675"/>
      <c r="Z1925" s="4675"/>
      <c r="AA1925" s="4675"/>
    </row>
    <row r="1926" spans="4:27">
      <c r="D1926" s="4675"/>
      <c r="K1926" s="4675"/>
      <c r="R1926" s="4675"/>
      <c r="Y1926" s="4675"/>
      <c r="Z1926" s="4675"/>
      <c r="AA1926" s="4675"/>
    </row>
    <row r="1927" spans="4:27">
      <c r="D1927" s="4675"/>
      <c r="K1927" s="4675"/>
      <c r="R1927" s="4675"/>
      <c r="Y1927" s="4675"/>
      <c r="Z1927" s="4675"/>
      <c r="AA1927" s="4675"/>
    </row>
    <row r="1928" spans="4:27">
      <c r="D1928" s="4675"/>
      <c r="K1928" s="4675"/>
      <c r="R1928" s="4675"/>
      <c r="Y1928" s="4675"/>
      <c r="Z1928" s="4675"/>
      <c r="AA1928" s="4675"/>
    </row>
    <row r="1929" spans="4:27">
      <c r="D1929" s="4675"/>
      <c r="K1929" s="4675"/>
      <c r="R1929" s="4675"/>
      <c r="Y1929" s="4675"/>
      <c r="Z1929" s="4675"/>
      <c r="AA1929" s="4675"/>
    </row>
    <row r="1930" spans="4:27">
      <c r="K1930" s="4675"/>
      <c r="R1930" s="4675"/>
      <c r="Y1930" s="4675"/>
      <c r="Z1930" s="4675"/>
      <c r="AA1930" s="4675"/>
    </row>
    <row r="1931" spans="4:27">
      <c r="K1931" s="4675"/>
      <c r="R1931" s="4675"/>
      <c r="Y1931" s="4675"/>
      <c r="Z1931" s="4675"/>
      <c r="AA1931" s="4675"/>
    </row>
    <row r="1932" spans="4:27">
      <c r="K1932" s="4675"/>
      <c r="R1932" s="4675"/>
      <c r="Y1932" s="4675"/>
      <c r="Z1932" s="4675"/>
      <c r="AA1932" s="4675"/>
    </row>
    <row r="1933" spans="4:27">
      <c r="K1933" s="4675"/>
      <c r="R1933" s="4675"/>
      <c r="Y1933" s="4675"/>
      <c r="Z1933" s="4675"/>
      <c r="AA1933" s="4675"/>
    </row>
    <row r="1934" spans="4:27">
      <c r="K1934" s="4675"/>
      <c r="R1934" s="4675"/>
      <c r="Y1934" s="4675"/>
      <c r="Z1934" s="4675"/>
      <c r="AA1934" s="4675"/>
    </row>
    <row r="1935" spans="4:27">
      <c r="K1935" s="4675"/>
      <c r="R1935" s="4675"/>
      <c r="Y1935" s="4675"/>
      <c r="Z1935" s="4675"/>
      <c r="AA1935" s="4675"/>
    </row>
    <row r="1936" spans="4:27">
      <c r="K1936" s="4675"/>
      <c r="R1936" s="4675"/>
      <c r="Y1936" s="4675"/>
      <c r="Z1936" s="4675"/>
      <c r="AA1936" s="4675"/>
    </row>
    <row r="1937" spans="11:27">
      <c r="K1937" s="4675"/>
      <c r="R1937" s="4675"/>
      <c r="Y1937" s="4675"/>
      <c r="Z1937" s="4675"/>
      <c r="AA1937" s="4675"/>
    </row>
    <row r="1938" spans="11:27">
      <c r="K1938" s="4675"/>
      <c r="R1938" s="4675"/>
      <c r="Y1938" s="4675"/>
      <c r="Z1938" s="4675"/>
      <c r="AA1938" s="4675"/>
    </row>
    <row r="1939" spans="11:27">
      <c r="K1939" s="4675"/>
      <c r="R1939" s="4675"/>
      <c r="Y1939" s="4675"/>
      <c r="Z1939" s="4675"/>
      <c r="AA1939" s="4675"/>
    </row>
    <row r="1940" spans="11:27">
      <c r="K1940" s="4675"/>
      <c r="R1940" s="4675"/>
      <c r="Y1940" s="4675"/>
      <c r="Z1940" s="4675"/>
      <c r="AA1940" s="4675"/>
    </row>
    <row r="1941" spans="11:27">
      <c r="K1941" s="4675"/>
      <c r="R1941" s="4675"/>
      <c r="Y1941" s="4675"/>
      <c r="Z1941" s="4675"/>
      <c r="AA1941" s="4675"/>
    </row>
    <row r="1942" spans="11:27">
      <c r="K1942" s="4675"/>
      <c r="R1942" s="4675"/>
      <c r="Y1942" s="4675"/>
      <c r="Z1942" s="4675"/>
      <c r="AA1942" s="4675"/>
    </row>
    <row r="1943" spans="11:27">
      <c r="K1943" s="4675"/>
      <c r="R1943" s="4675"/>
      <c r="Y1943" s="4675"/>
      <c r="Z1943" s="4675"/>
      <c r="AA1943" s="4675"/>
    </row>
    <row r="1944" spans="11:27">
      <c r="K1944" s="4675"/>
      <c r="R1944" s="4675"/>
      <c r="Y1944" s="4675"/>
      <c r="Z1944" s="4675"/>
      <c r="AA1944" s="4675"/>
    </row>
    <row r="1945" spans="11:27">
      <c r="K1945" s="4675"/>
      <c r="R1945" s="4675"/>
      <c r="Y1945" s="4675"/>
      <c r="Z1945" s="4675"/>
      <c r="AA1945" s="4675"/>
    </row>
    <row r="1946" spans="11:27">
      <c r="K1946" s="4675"/>
      <c r="R1946" s="4675"/>
      <c r="Y1946" s="4675"/>
      <c r="Z1946" s="4675"/>
      <c r="AA1946" s="4675"/>
    </row>
    <row r="1947" spans="11:27">
      <c r="K1947" s="4675"/>
      <c r="R1947" s="4675"/>
      <c r="Y1947" s="4675"/>
      <c r="Z1947" s="4675"/>
      <c r="AA1947" s="4675"/>
    </row>
    <row r="1948" spans="11:27">
      <c r="K1948" s="4675"/>
      <c r="R1948" s="4675"/>
      <c r="Y1948" s="4675"/>
      <c r="Z1948" s="4675"/>
      <c r="AA1948" s="4675"/>
    </row>
    <row r="1949" spans="11:27">
      <c r="K1949" s="4675"/>
      <c r="R1949" s="4675"/>
      <c r="Y1949" s="4675"/>
      <c r="Z1949" s="4675"/>
      <c r="AA1949" s="4675"/>
    </row>
    <row r="1950" spans="11:27">
      <c r="K1950" s="4675"/>
      <c r="R1950" s="4675"/>
      <c r="Y1950" s="4675"/>
      <c r="Z1950" s="4675"/>
      <c r="AA1950" s="4675"/>
    </row>
    <row r="1951" spans="11:27">
      <c r="K1951" s="4675"/>
      <c r="R1951" s="4675"/>
      <c r="Y1951" s="4675"/>
      <c r="Z1951" s="4675"/>
      <c r="AA1951" s="4675"/>
    </row>
    <row r="1952" spans="11:27">
      <c r="K1952" s="4675"/>
      <c r="R1952" s="4675"/>
      <c r="Y1952" s="4675"/>
      <c r="Z1952" s="4675"/>
      <c r="AA1952" s="4675"/>
    </row>
    <row r="1953" spans="11:27">
      <c r="K1953" s="4675"/>
      <c r="R1953" s="4675"/>
      <c r="Y1953" s="4675"/>
      <c r="Z1953" s="4675"/>
      <c r="AA1953" s="4675"/>
    </row>
    <row r="1954" spans="11:27">
      <c r="K1954" s="4675"/>
      <c r="R1954" s="4675"/>
      <c r="Y1954" s="4675"/>
      <c r="Z1954" s="4675"/>
      <c r="AA1954" s="4675"/>
    </row>
    <row r="1955" spans="11:27">
      <c r="K1955" s="4675"/>
      <c r="R1955" s="4675"/>
      <c r="Y1955" s="4675"/>
      <c r="Z1955" s="4675"/>
      <c r="AA1955" s="4675"/>
    </row>
    <row r="1956" spans="11:27">
      <c r="K1956" s="4675"/>
      <c r="R1956" s="4675"/>
      <c r="Y1956" s="4675"/>
      <c r="Z1956" s="4675"/>
      <c r="AA1956" s="4675"/>
    </row>
    <row r="1957" spans="11:27">
      <c r="K1957" s="4675"/>
      <c r="R1957" s="4675"/>
      <c r="Y1957" s="4675"/>
      <c r="Z1957" s="4675"/>
      <c r="AA1957" s="4675"/>
    </row>
    <row r="1958" spans="11:27">
      <c r="K1958" s="4675"/>
      <c r="R1958" s="4675"/>
      <c r="Y1958" s="4675"/>
      <c r="Z1958" s="4675"/>
      <c r="AA1958" s="4675"/>
    </row>
    <row r="1959" spans="11:27">
      <c r="K1959" s="4675"/>
      <c r="R1959" s="4675"/>
      <c r="Y1959" s="4675"/>
      <c r="Z1959" s="4675"/>
      <c r="AA1959" s="4675"/>
    </row>
    <row r="1960" spans="11:27">
      <c r="K1960" s="4675"/>
      <c r="R1960" s="4675"/>
      <c r="Y1960" s="4675"/>
      <c r="Z1960" s="4675"/>
      <c r="AA1960" s="4675"/>
    </row>
    <row r="1961" spans="11:27">
      <c r="K1961" s="4675"/>
      <c r="R1961" s="4675"/>
      <c r="Y1961" s="4675"/>
      <c r="Z1961" s="4675"/>
      <c r="AA1961" s="4675"/>
    </row>
    <row r="1962" spans="11:27">
      <c r="K1962" s="4675"/>
      <c r="R1962" s="4675"/>
      <c r="Y1962" s="4675"/>
      <c r="Z1962" s="4675"/>
      <c r="AA1962" s="4675"/>
    </row>
    <row r="1963" spans="11:27">
      <c r="K1963" s="4675"/>
      <c r="R1963" s="4675"/>
      <c r="Y1963" s="4675"/>
      <c r="Z1963" s="4675"/>
      <c r="AA1963" s="4675"/>
    </row>
    <row r="1964" spans="11:27">
      <c r="K1964" s="4675"/>
      <c r="R1964" s="4675"/>
      <c r="Y1964" s="4675"/>
      <c r="Z1964" s="4675"/>
      <c r="AA1964" s="4675"/>
    </row>
    <row r="1965" spans="11:27">
      <c r="K1965" s="4675"/>
      <c r="R1965" s="4675"/>
      <c r="Y1965" s="4675"/>
      <c r="Z1965" s="4675"/>
      <c r="AA1965" s="4675"/>
    </row>
    <row r="1966" spans="11:27">
      <c r="K1966" s="4675"/>
      <c r="R1966" s="4675"/>
      <c r="Y1966" s="4675"/>
      <c r="Z1966" s="4675"/>
      <c r="AA1966" s="4675"/>
    </row>
    <row r="1967" spans="11:27">
      <c r="K1967" s="4675"/>
      <c r="R1967" s="4675"/>
      <c r="Y1967" s="4675"/>
      <c r="Z1967" s="4675"/>
      <c r="AA1967" s="4675"/>
    </row>
    <row r="1968" spans="11:27">
      <c r="K1968" s="4675"/>
      <c r="R1968" s="4675"/>
      <c r="Y1968" s="4675"/>
      <c r="Z1968" s="4675"/>
      <c r="AA1968" s="4675"/>
    </row>
    <row r="1969" spans="11:27">
      <c r="K1969" s="4675"/>
      <c r="R1969" s="4675"/>
      <c r="Y1969" s="4675"/>
      <c r="Z1969" s="4675"/>
      <c r="AA1969" s="4675"/>
    </row>
    <row r="1970" spans="11:27">
      <c r="K1970" s="4675"/>
      <c r="R1970" s="4675"/>
      <c r="Y1970" s="4675"/>
      <c r="Z1970" s="4675"/>
      <c r="AA1970" s="4675"/>
    </row>
    <row r="1971" spans="11:27">
      <c r="K1971" s="4675"/>
      <c r="R1971" s="4675"/>
      <c r="Y1971" s="4675"/>
      <c r="Z1971" s="4675"/>
      <c r="AA1971" s="4675"/>
    </row>
    <row r="1972" spans="11:27">
      <c r="K1972" s="4675"/>
      <c r="R1972" s="4675"/>
      <c r="Y1972" s="4675"/>
      <c r="Z1972" s="4675"/>
      <c r="AA1972" s="4675"/>
    </row>
    <row r="1973" spans="11:27">
      <c r="K1973" s="4675"/>
      <c r="R1973" s="4675"/>
      <c r="Y1973" s="4675"/>
      <c r="Z1973" s="4675"/>
      <c r="AA1973" s="4675"/>
    </row>
    <row r="1974" spans="11:27">
      <c r="K1974" s="4675"/>
      <c r="R1974" s="4675"/>
      <c r="Y1974" s="4675"/>
      <c r="Z1974" s="4675"/>
      <c r="AA1974" s="4675"/>
    </row>
    <row r="1975" spans="11:27">
      <c r="K1975" s="4675"/>
      <c r="R1975" s="4675"/>
      <c r="Y1975" s="4675"/>
      <c r="Z1975" s="4675"/>
      <c r="AA1975" s="4675"/>
    </row>
    <row r="1976" spans="11:27">
      <c r="K1976" s="4675"/>
      <c r="R1976" s="4675"/>
      <c r="Y1976" s="4675"/>
      <c r="Z1976" s="4675"/>
      <c r="AA1976" s="4675"/>
    </row>
    <row r="1977" spans="11:27">
      <c r="K1977" s="4675"/>
      <c r="R1977" s="4675"/>
      <c r="Y1977" s="4675"/>
      <c r="Z1977" s="4675"/>
      <c r="AA1977" s="4675"/>
    </row>
    <row r="1978" spans="11:27">
      <c r="K1978" s="4675"/>
      <c r="R1978" s="4675"/>
      <c r="Y1978" s="4675"/>
      <c r="Z1978" s="4675"/>
      <c r="AA1978" s="4675"/>
    </row>
    <row r="1979" spans="11:27">
      <c r="K1979" s="4675"/>
      <c r="R1979" s="4675"/>
      <c r="Y1979" s="4675"/>
      <c r="Z1979" s="4675"/>
      <c r="AA1979" s="4675"/>
    </row>
    <row r="1980" spans="11:27">
      <c r="K1980" s="4675"/>
      <c r="R1980" s="4675"/>
      <c r="Y1980" s="4675"/>
      <c r="Z1980" s="4675"/>
      <c r="AA1980" s="4675"/>
    </row>
    <row r="1981" spans="11:27">
      <c r="K1981" s="4675"/>
      <c r="R1981" s="4675"/>
      <c r="Y1981" s="4675"/>
      <c r="Z1981" s="4675"/>
      <c r="AA1981" s="4675"/>
    </row>
    <row r="1982" spans="11:27">
      <c r="K1982" s="4675"/>
      <c r="R1982" s="4675"/>
      <c r="Y1982" s="4675"/>
      <c r="Z1982" s="4675"/>
      <c r="AA1982" s="4675"/>
    </row>
    <row r="1983" spans="11:27">
      <c r="K1983" s="4675"/>
      <c r="R1983" s="4675"/>
      <c r="Y1983" s="4675"/>
      <c r="Z1983" s="4675"/>
      <c r="AA1983" s="4675"/>
    </row>
    <row r="1984" spans="11:27">
      <c r="K1984" s="4675"/>
      <c r="R1984" s="4675"/>
      <c r="Y1984" s="4675"/>
      <c r="Z1984" s="4675"/>
      <c r="AA1984" s="4675"/>
    </row>
    <row r="1985" spans="11:27">
      <c r="K1985" s="4675"/>
      <c r="R1985" s="4675"/>
      <c r="Y1985" s="4675"/>
      <c r="Z1985" s="4675"/>
      <c r="AA1985" s="4675"/>
    </row>
    <row r="1986" spans="11:27">
      <c r="K1986" s="4675"/>
      <c r="R1986" s="4675"/>
      <c r="Y1986" s="4675"/>
      <c r="Z1986" s="4675"/>
      <c r="AA1986" s="4675"/>
    </row>
    <row r="1987" spans="11:27">
      <c r="K1987" s="4675"/>
      <c r="R1987" s="4675"/>
      <c r="Y1987" s="4675"/>
      <c r="Z1987" s="4675"/>
      <c r="AA1987" s="4675"/>
    </row>
    <row r="1988" spans="11:27">
      <c r="K1988" s="4675"/>
      <c r="R1988" s="4675"/>
      <c r="Y1988" s="4675"/>
      <c r="Z1988" s="4675"/>
      <c r="AA1988" s="4675"/>
    </row>
    <row r="1989" spans="11:27">
      <c r="K1989" s="4675"/>
      <c r="R1989" s="4675"/>
      <c r="Y1989" s="4675"/>
      <c r="Z1989" s="4675"/>
      <c r="AA1989" s="4675"/>
    </row>
    <row r="1990" spans="11:27">
      <c r="K1990" s="4675"/>
      <c r="R1990" s="4675"/>
      <c r="Y1990" s="4675"/>
      <c r="Z1990" s="4675"/>
      <c r="AA1990" s="4675"/>
    </row>
    <row r="1991" spans="11:27">
      <c r="K1991" s="4675"/>
      <c r="R1991" s="4675"/>
      <c r="Y1991" s="4675"/>
      <c r="Z1991" s="4675"/>
      <c r="AA1991" s="4675"/>
    </row>
    <row r="1992" spans="11:27">
      <c r="K1992" s="4675"/>
      <c r="R1992" s="4675"/>
      <c r="Y1992" s="4675"/>
      <c r="Z1992" s="4675"/>
      <c r="AA1992" s="4675"/>
    </row>
    <row r="1993" spans="11:27">
      <c r="K1993" s="4675"/>
      <c r="R1993" s="4675"/>
      <c r="Y1993" s="4675"/>
      <c r="Z1993" s="4675"/>
      <c r="AA1993" s="4675"/>
    </row>
    <row r="1994" spans="11:27">
      <c r="K1994" s="4675"/>
      <c r="R1994" s="4675"/>
      <c r="Y1994" s="4675"/>
      <c r="Z1994" s="4675"/>
      <c r="AA1994" s="4675"/>
    </row>
    <row r="1995" spans="11:27">
      <c r="K1995" s="4675"/>
      <c r="R1995" s="4675"/>
      <c r="Y1995" s="4675"/>
      <c r="Z1995" s="4675"/>
      <c r="AA1995" s="4675"/>
    </row>
    <row r="1996" spans="11:27">
      <c r="K1996" s="4675"/>
      <c r="R1996" s="4675"/>
      <c r="Y1996" s="4675"/>
      <c r="Z1996" s="4675"/>
      <c r="AA1996" s="4675"/>
    </row>
    <row r="1997" spans="11:27">
      <c r="K1997" s="4675"/>
      <c r="R1997" s="4675"/>
      <c r="Y1997" s="4675"/>
      <c r="Z1997" s="4675"/>
      <c r="AA1997" s="4675"/>
    </row>
    <row r="1998" spans="11:27">
      <c r="K1998" s="4675"/>
      <c r="R1998" s="4675"/>
      <c r="Y1998" s="4675"/>
      <c r="Z1998" s="4675"/>
      <c r="AA1998" s="4675"/>
    </row>
    <row r="1999" spans="11:27">
      <c r="K1999" s="4675"/>
      <c r="R1999" s="4675"/>
      <c r="Y1999" s="4675"/>
      <c r="Z1999" s="4675"/>
      <c r="AA1999" s="4675"/>
    </row>
    <row r="2000" spans="11:27">
      <c r="K2000" s="4675"/>
      <c r="R2000" s="4675"/>
      <c r="Y2000" s="4675"/>
      <c r="Z2000" s="4675"/>
      <c r="AA2000" s="4675"/>
    </row>
    <row r="2001" spans="11:27">
      <c r="K2001" s="4675"/>
      <c r="R2001" s="4675"/>
      <c r="Y2001" s="4675"/>
      <c r="Z2001" s="4675"/>
      <c r="AA2001" s="4675"/>
    </row>
    <row r="2002" spans="11:27">
      <c r="K2002" s="4675"/>
      <c r="R2002" s="4675"/>
      <c r="Y2002" s="4675"/>
      <c r="Z2002" s="4675"/>
      <c r="AA2002" s="4675"/>
    </row>
    <row r="2003" spans="11:27">
      <c r="K2003" s="4675"/>
      <c r="R2003" s="4675"/>
      <c r="Y2003" s="4675"/>
      <c r="Z2003" s="4675"/>
      <c r="AA2003" s="4675"/>
    </row>
    <row r="2004" spans="11:27">
      <c r="K2004" s="4675"/>
      <c r="R2004" s="4675"/>
      <c r="Y2004" s="4675"/>
      <c r="Z2004" s="4675"/>
      <c r="AA2004" s="4675"/>
    </row>
    <row r="2005" spans="11:27">
      <c r="K2005" s="4675"/>
      <c r="R2005" s="4675"/>
      <c r="Y2005" s="4675"/>
      <c r="Z2005" s="4675"/>
      <c r="AA2005" s="4675"/>
    </row>
    <row r="2006" spans="11:27">
      <c r="K2006" s="4675"/>
      <c r="R2006" s="4675"/>
      <c r="Y2006" s="4675"/>
      <c r="Z2006" s="4675"/>
      <c r="AA2006" s="4675"/>
    </row>
    <row r="2007" spans="11:27">
      <c r="K2007" s="4675"/>
      <c r="R2007" s="4675"/>
      <c r="Y2007" s="4675"/>
      <c r="Z2007" s="4675"/>
      <c r="AA2007" s="4675"/>
    </row>
    <row r="2008" spans="11:27">
      <c r="K2008" s="4675"/>
      <c r="R2008" s="4675"/>
      <c r="Y2008" s="4675"/>
      <c r="Z2008" s="4675"/>
      <c r="AA2008" s="4675"/>
    </row>
    <row r="2009" spans="11:27">
      <c r="K2009" s="4675"/>
      <c r="R2009" s="4675"/>
      <c r="Y2009" s="4675"/>
      <c r="Z2009" s="4675"/>
      <c r="AA2009" s="4675"/>
    </row>
    <row r="2010" spans="11:27">
      <c r="K2010" s="4675"/>
      <c r="R2010" s="4675"/>
      <c r="Y2010" s="4675"/>
      <c r="Z2010" s="4675"/>
      <c r="AA2010" s="4675"/>
    </row>
    <row r="2011" spans="11:27">
      <c r="K2011" s="4675"/>
      <c r="R2011" s="4675"/>
      <c r="Y2011" s="4675"/>
      <c r="Z2011" s="4675"/>
      <c r="AA2011" s="4675"/>
    </row>
    <row r="2012" spans="11:27">
      <c r="K2012" s="4675"/>
      <c r="R2012" s="4675"/>
      <c r="Y2012" s="4675"/>
      <c r="Z2012" s="4675"/>
      <c r="AA2012" s="4675"/>
    </row>
    <row r="2013" spans="11:27">
      <c r="K2013" s="4675"/>
      <c r="R2013" s="4675"/>
      <c r="Y2013" s="4675"/>
      <c r="Z2013" s="4675"/>
      <c r="AA2013" s="4675"/>
    </row>
    <row r="2014" spans="11:27">
      <c r="K2014" s="4675"/>
      <c r="R2014" s="4675"/>
      <c r="Y2014" s="4675"/>
      <c r="Z2014" s="4675"/>
      <c r="AA2014" s="4675"/>
    </row>
    <row r="2015" spans="11:27">
      <c r="K2015" s="4675"/>
      <c r="R2015" s="4675"/>
      <c r="Y2015" s="4675"/>
      <c r="Z2015" s="4675"/>
      <c r="AA2015" s="4675"/>
    </row>
    <row r="2016" spans="11:27">
      <c r="K2016" s="4675"/>
      <c r="R2016" s="4675"/>
      <c r="Y2016" s="4675"/>
      <c r="Z2016" s="4675"/>
      <c r="AA2016" s="4675"/>
    </row>
    <row r="2017" spans="11:27">
      <c r="K2017" s="4675"/>
      <c r="R2017" s="4675"/>
      <c r="Y2017" s="4675"/>
      <c r="Z2017" s="4675"/>
      <c r="AA2017" s="4675"/>
    </row>
    <row r="2018" spans="11:27">
      <c r="K2018" s="4675"/>
      <c r="R2018" s="4675"/>
      <c r="Y2018" s="4675"/>
      <c r="Z2018" s="4675"/>
      <c r="AA2018" s="4675"/>
    </row>
    <row r="2019" spans="11:27">
      <c r="K2019" s="4675"/>
      <c r="R2019" s="4675"/>
      <c r="Y2019" s="4675"/>
      <c r="Z2019" s="4675"/>
      <c r="AA2019" s="4675"/>
    </row>
    <row r="2020" spans="11:27">
      <c r="K2020" s="4675"/>
      <c r="R2020" s="4675"/>
      <c r="Y2020" s="4675"/>
      <c r="Z2020" s="4675"/>
      <c r="AA2020" s="4675"/>
    </row>
    <row r="2021" spans="11:27">
      <c r="K2021" s="4675"/>
      <c r="R2021" s="4675"/>
      <c r="Y2021" s="4675"/>
      <c r="Z2021" s="4675"/>
      <c r="AA2021" s="4675"/>
    </row>
    <row r="2022" spans="11:27">
      <c r="K2022" s="4675"/>
      <c r="R2022" s="4675"/>
      <c r="Y2022" s="4675"/>
      <c r="Z2022" s="4675"/>
      <c r="AA2022" s="4675"/>
    </row>
    <row r="2023" spans="11:27">
      <c r="K2023" s="4675"/>
      <c r="R2023" s="4675"/>
      <c r="Y2023" s="4675"/>
      <c r="Z2023" s="4675"/>
      <c r="AA2023" s="4675"/>
    </row>
    <row r="2024" spans="11:27">
      <c r="K2024" s="4675"/>
      <c r="R2024" s="4675"/>
      <c r="Y2024" s="4675"/>
      <c r="Z2024" s="4675"/>
      <c r="AA2024" s="4675"/>
    </row>
    <row r="2025" spans="11:27">
      <c r="K2025" s="4675"/>
      <c r="R2025" s="4675"/>
      <c r="Y2025" s="4675"/>
      <c r="Z2025" s="4675"/>
      <c r="AA2025" s="4675"/>
    </row>
    <row r="2026" spans="11:27">
      <c r="K2026" s="4675"/>
      <c r="R2026" s="4675"/>
      <c r="Y2026" s="4675"/>
      <c r="Z2026" s="4675"/>
      <c r="AA2026" s="4675"/>
    </row>
    <row r="2027" spans="11:27">
      <c r="K2027" s="4675"/>
      <c r="R2027" s="4675"/>
      <c r="Y2027" s="4675"/>
      <c r="Z2027" s="4675"/>
      <c r="AA2027" s="4675"/>
    </row>
    <row r="2028" spans="11:27">
      <c r="K2028" s="4675"/>
      <c r="R2028" s="4675"/>
      <c r="Y2028" s="4675"/>
      <c r="Z2028" s="4675"/>
      <c r="AA2028" s="4675"/>
    </row>
    <row r="2029" spans="11:27">
      <c r="K2029" s="4675"/>
      <c r="R2029" s="4675"/>
      <c r="Y2029" s="4675"/>
      <c r="Z2029" s="4675"/>
      <c r="AA2029" s="4675"/>
    </row>
    <row r="2030" spans="11:27">
      <c r="K2030" s="4675"/>
      <c r="R2030" s="4675"/>
      <c r="Y2030" s="4675"/>
      <c r="Z2030" s="4675"/>
      <c r="AA2030" s="4675"/>
    </row>
    <row r="2031" spans="11:27">
      <c r="K2031" s="4675"/>
      <c r="R2031" s="4675"/>
      <c r="Y2031" s="4675"/>
      <c r="Z2031" s="4675"/>
      <c r="AA2031" s="4675"/>
    </row>
    <row r="2032" spans="11:27">
      <c r="K2032" s="4675"/>
      <c r="R2032" s="4675"/>
      <c r="Y2032" s="4675"/>
      <c r="Z2032" s="4675"/>
      <c r="AA2032" s="4675"/>
    </row>
    <row r="2033" spans="11:27">
      <c r="K2033" s="4675"/>
      <c r="R2033" s="4675"/>
      <c r="Y2033" s="4675"/>
      <c r="Z2033" s="4675"/>
      <c r="AA2033" s="4675"/>
    </row>
    <row r="2034" spans="11:27">
      <c r="K2034" s="4675"/>
      <c r="R2034" s="4675"/>
      <c r="Y2034" s="4675"/>
      <c r="Z2034" s="4675"/>
      <c r="AA2034" s="4675"/>
    </row>
    <row r="2035" spans="11:27">
      <c r="K2035" s="4675"/>
      <c r="R2035" s="4675"/>
      <c r="Y2035" s="4675"/>
      <c r="Z2035" s="4675"/>
      <c r="AA2035" s="4675"/>
    </row>
    <row r="2036" spans="11:27">
      <c r="K2036" s="4675"/>
      <c r="R2036" s="4675"/>
      <c r="Y2036" s="4675"/>
      <c r="Z2036" s="4675"/>
      <c r="AA2036" s="4675"/>
    </row>
    <row r="2037" spans="11:27">
      <c r="K2037" s="4675"/>
      <c r="R2037" s="4675"/>
      <c r="Y2037" s="4675"/>
      <c r="Z2037" s="4675"/>
      <c r="AA2037" s="4675"/>
    </row>
    <row r="2038" spans="11:27">
      <c r="K2038" s="4675"/>
      <c r="R2038" s="4675"/>
      <c r="Y2038" s="4675"/>
      <c r="Z2038" s="4675"/>
      <c r="AA2038" s="4675"/>
    </row>
    <row r="2039" spans="11:27">
      <c r="K2039" s="4675"/>
      <c r="R2039" s="4675"/>
      <c r="Y2039" s="4675"/>
      <c r="Z2039" s="4675"/>
      <c r="AA2039" s="4675"/>
    </row>
    <row r="2040" spans="11:27">
      <c r="K2040" s="4675"/>
      <c r="R2040" s="4675"/>
      <c r="Y2040" s="4675"/>
      <c r="Z2040" s="4675"/>
      <c r="AA2040" s="4675"/>
    </row>
    <row r="2041" spans="11:27">
      <c r="K2041" s="4675"/>
      <c r="R2041" s="4675"/>
      <c r="Y2041" s="4675"/>
      <c r="Z2041" s="4675"/>
      <c r="AA2041" s="4675"/>
    </row>
    <row r="2042" spans="11:27">
      <c r="K2042" s="4675"/>
      <c r="R2042" s="4675"/>
      <c r="Y2042" s="4675"/>
      <c r="Z2042" s="4675"/>
      <c r="AA2042" s="4675"/>
    </row>
    <row r="2043" spans="11:27">
      <c r="K2043" s="4675"/>
      <c r="R2043" s="4675"/>
      <c r="Y2043" s="4675"/>
      <c r="Z2043" s="4675"/>
      <c r="AA2043" s="4675"/>
    </row>
    <row r="2044" spans="11:27">
      <c r="K2044" s="4675"/>
      <c r="R2044" s="4675"/>
      <c r="Y2044" s="4675"/>
      <c r="Z2044" s="4675"/>
      <c r="AA2044" s="4675"/>
    </row>
    <row r="2045" spans="11:27">
      <c r="K2045" s="4675"/>
      <c r="R2045" s="4675"/>
      <c r="Y2045" s="4675"/>
      <c r="Z2045" s="4675"/>
      <c r="AA2045" s="4675"/>
    </row>
    <row r="2046" spans="11:27">
      <c r="K2046" s="4675"/>
      <c r="R2046" s="4675"/>
      <c r="Y2046" s="4675"/>
      <c r="Z2046" s="4675"/>
      <c r="AA2046" s="4675"/>
    </row>
    <row r="2047" spans="11:27">
      <c r="K2047" s="4675"/>
      <c r="R2047" s="4675"/>
      <c r="Y2047" s="4675"/>
      <c r="Z2047" s="4675"/>
      <c r="AA2047" s="4675"/>
    </row>
    <row r="2048" spans="11:27">
      <c r="K2048" s="4675"/>
      <c r="R2048" s="4675"/>
      <c r="Y2048" s="4675"/>
      <c r="Z2048" s="4675"/>
      <c r="AA2048" s="4675"/>
    </row>
    <row r="2049" spans="11:27">
      <c r="K2049" s="4675"/>
      <c r="R2049" s="4675"/>
      <c r="Y2049" s="4675"/>
      <c r="Z2049" s="4675"/>
      <c r="AA2049" s="4675"/>
    </row>
    <row r="2050" spans="11:27">
      <c r="K2050" s="4675"/>
      <c r="R2050" s="4675"/>
      <c r="Y2050" s="4675"/>
      <c r="Z2050" s="4675"/>
      <c r="AA2050" s="4675"/>
    </row>
    <row r="2051" spans="11:27">
      <c r="K2051" s="4675"/>
      <c r="R2051" s="4675"/>
      <c r="Y2051" s="4675"/>
      <c r="Z2051" s="4675"/>
      <c r="AA2051" s="4675"/>
    </row>
    <row r="2052" spans="11:27">
      <c r="K2052" s="4675"/>
      <c r="R2052" s="4675"/>
      <c r="Y2052" s="4675"/>
      <c r="Z2052" s="4675"/>
      <c r="AA2052" s="4675"/>
    </row>
    <row r="2053" spans="11:27">
      <c r="K2053" s="4675"/>
      <c r="R2053" s="4675"/>
      <c r="Y2053" s="4675"/>
      <c r="Z2053" s="4675"/>
      <c r="AA2053" s="4675"/>
    </row>
    <row r="2054" spans="11:27">
      <c r="K2054" s="4675"/>
      <c r="R2054" s="4675"/>
      <c r="Y2054" s="4675"/>
      <c r="Z2054" s="4675"/>
      <c r="AA2054" s="4675"/>
    </row>
    <row r="2055" spans="11:27">
      <c r="K2055" s="4675"/>
      <c r="R2055" s="4675"/>
      <c r="Y2055" s="4675"/>
      <c r="Z2055" s="4675"/>
      <c r="AA2055" s="4675"/>
    </row>
    <row r="2056" spans="11:27">
      <c r="K2056" s="4675"/>
      <c r="R2056" s="4675"/>
      <c r="Y2056" s="4675"/>
      <c r="Z2056" s="4675"/>
      <c r="AA2056" s="4675"/>
    </row>
    <row r="2057" spans="11:27">
      <c r="K2057" s="4675"/>
      <c r="R2057" s="4675"/>
      <c r="Y2057" s="4675"/>
      <c r="Z2057" s="4675"/>
      <c r="AA2057" s="4675"/>
    </row>
    <row r="2058" spans="11:27">
      <c r="K2058" s="4675"/>
      <c r="R2058" s="4675"/>
      <c r="Y2058" s="4675"/>
      <c r="Z2058" s="4675"/>
      <c r="AA2058" s="4675"/>
    </row>
    <row r="2059" spans="11:27">
      <c r="K2059" s="4675"/>
      <c r="R2059" s="4675"/>
      <c r="Y2059" s="4675"/>
      <c r="Z2059" s="4675"/>
      <c r="AA2059" s="4675"/>
    </row>
    <row r="2060" spans="11:27">
      <c r="K2060" s="4675"/>
      <c r="R2060" s="4675"/>
      <c r="Y2060" s="4675"/>
      <c r="Z2060" s="4675"/>
      <c r="AA2060" s="4675"/>
    </row>
    <row r="2061" spans="11:27">
      <c r="K2061" s="4675"/>
      <c r="R2061" s="4675"/>
      <c r="Y2061" s="4675"/>
      <c r="Z2061" s="4675"/>
      <c r="AA2061" s="4675"/>
    </row>
    <row r="2062" spans="11:27">
      <c r="K2062" s="4675"/>
      <c r="R2062" s="4675"/>
      <c r="Y2062" s="4675"/>
      <c r="Z2062" s="4675"/>
      <c r="AA2062" s="4675"/>
    </row>
    <row r="2063" spans="11:27">
      <c r="K2063" s="4675"/>
      <c r="R2063" s="4675"/>
      <c r="Y2063" s="4675"/>
      <c r="Z2063" s="4675"/>
      <c r="AA2063" s="4675"/>
    </row>
    <row r="2064" spans="11:27">
      <c r="K2064" s="4675"/>
      <c r="R2064" s="4675"/>
      <c r="Y2064" s="4675"/>
      <c r="Z2064" s="4675"/>
      <c r="AA2064" s="4675"/>
    </row>
    <row r="2065" spans="11:27">
      <c r="K2065" s="4675"/>
      <c r="R2065" s="4675"/>
      <c r="Y2065" s="4675"/>
      <c r="Z2065" s="4675"/>
      <c r="AA2065" s="4675"/>
    </row>
    <row r="2066" spans="11:27">
      <c r="K2066" s="4675"/>
      <c r="R2066" s="4675"/>
      <c r="Y2066" s="4675"/>
      <c r="Z2066" s="4675"/>
      <c r="AA2066" s="4675"/>
    </row>
    <row r="2067" spans="11:27">
      <c r="K2067" s="4675"/>
      <c r="R2067" s="4675"/>
      <c r="Y2067" s="4675"/>
      <c r="Z2067" s="4675"/>
      <c r="AA2067" s="4675"/>
    </row>
    <row r="2068" spans="11:27">
      <c r="K2068" s="4675"/>
      <c r="R2068" s="4675"/>
      <c r="Y2068" s="4675"/>
      <c r="Z2068" s="4675"/>
      <c r="AA2068" s="4675"/>
    </row>
    <row r="2069" spans="11:27">
      <c r="K2069" s="4675"/>
      <c r="R2069" s="4675"/>
      <c r="Y2069" s="4675"/>
      <c r="Z2069" s="4675"/>
      <c r="AA2069" s="4675"/>
    </row>
    <row r="2070" spans="11:27">
      <c r="K2070" s="4675"/>
      <c r="R2070" s="4675"/>
      <c r="Y2070" s="4675"/>
      <c r="Z2070" s="4675"/>
      <c r="AA2070" s="4675"/>
    </row>
    <row r="2071" spans="11:27">
      <c r="K2071" s="4675"/>
      <c r="R2071" s="4675"/>
      <c r="Y2071" s="4675"/>
      <c r="Z2071" s="4675"/>
      <c r="AA2071" s="4675"/>
    </row>
    <row r="2072" spans="11:27">
      <c r="K2072" s="4675"/>
      <c r="R2072" s="4675"/>
      <c r="Y2072" s="4675"/>
      <c r="Z2072" s="4675"/>
      <c r="AA2072" s="4675"/>
    </row>
    <row r="2073" spans="11:27">
      <c r="K2073" s="4675"/>
      <c r="R2073" s="4675"/>
      <c r="Y2073" s="4675"/>
      <c r="Z2073" s="4675"/>
      <c r="AA2073" s="4675"/>
    </row>
    <row r="2074" spans="11:27">
      <c r="K2074" s="4675"/>
      <c r="R2074" s="4675"/>
      <c r="Y2074" s="4675"/>
      <c r="Z2074" s="4675"/>
      <c r="AA2074" s="4675"/>
    </row>
    <row r="2075" spans="11:27">
      <c r="K2075" s="4675"/>
      <c r="R2075" s="4675"/>
      <c r="Y2075" s="4675"/>
      <c r="Z2075" s="4675"/>
      <c r="AA2075" s="4675"/>
    </row>
    <row r="2076" spans="11:27">
      <c r="K2076" s="4675"/>
      <c r="R2076" s="4675"/>
      <c r="Y2076" s="4675"/>
      <c r="Z2076" s="4675"/>
      <c r="AA2076" s="4675"/>
    </row>
    <row r="2077" spans="11:27">
      <c r="K2077" s="4675"/>
      <c r="R2077" s="4675"/>
      <c r="Y2077" s="4675"/>
      <c r="Z2077" s="4675"/>
      <c r="AA2077" s="4675"/>
    </row>
    <row r="2078" spans="11:27">
      <c r="K2078" s="4675"/>
      <c r="R2078" s="4675"/>
      <c r="Y2078" s="4675"/>
      <c r="Z2078" s="4675"/>
      <c r="AA2078" s="4675"/>
    </row>
    <row r="2079" spans="11:27">
      <c r="K2079" s="4675"/>
      <c r="R2079" s="4675"/>
      <c r="Y2079" s="4675"/>
      <c r="Z2079" s="4675"/>
      <c r="AA2079" s="4675"/>
    </row>
    <row r="2080" spans="11:27">
      <c r="K2080" s="4675"/>
      <c r="R2080" s="4675"/>
      <c r="Y2080" s="4675"/>
      <c r="Z2080" s="4675"/>
      <c r="AA2080" s="4675"/>
    </row>
    <row r="2081" spans="11:27">
      <c r="K2081" s="4675"/>
      <c r="R2081" s="4675"/>
      <c r="Y2081" s="4675"/>
      <c r="Z2081" s="4675"/>
      <c r="AA2081" s="4675"/>
    </row>
    <row r="2082" spans="11:27">
      <c r="K2082" s="4675"/>
      <c r="R2082" s="4675"/>
      <c r="Y2082" s="4675"/>
      <c r="Z2082" s="4675"/>
      <c r="AA2082" s="4675"/>
    </row>
    <row r="2083" spans="11:27">
      <c r="K2083" s="4675"/>
      <c r="R2083" s="4675"/>
      <c r="Y2083" s="4675"/>
      <c r="Z2083" s="4675"/>
      <c r="AA2083" s="4675"/>
    </row>
    <row r="2084" spans="11:27">
      <c r="K2084" s="4675"/>
      <c r="R2084" s="4675"/>
      <c r="Y2084" s="4675"/>
      <c r="Z2084" s="4675"/>
      <c r="AA2084" s="4675"/>
    </row>
    <row r="2085" spans="11:27">
      <c r="K2085" s="4675"/>
      <c r="R2085" s="4675"/>
      <c r="Y2085" s="4675"/>
      <c r="Z2085" s="4675"/>
      <c r="AA2085" s="4675"/>
    </row>
    <row r="2086" spans="11:27">
      <c r="K2086" s="4675"/>
      <c r="R2086" s="4675"/>
      <c r="Y2086" s="4675"/>
      <c r="Z2086" s="4675"/>
      <c r="AA2086" s="4675"/>
    </row>
    <row r="2087" spans="11:27">
      <c r="K2087" s="4675"/>
      <c r="R2087" s="4675"/>
      <c r="Y2087" s="4675"/>
      <c r="Z2087" s="4675"/>
      <c r="AA2087" s="4675"/>
    </row>
    <row r="2088" spans="11:27">
      <c r="K2088" s="4675"/>
      <c r="R2088" s="4675"/>
      <c r="Y2088" s="4675"/>
      <c r="Z2088" s="4675"/>
      <c r="AA2088" s="4675"/>
    </row>
    <row r="2089" spans="11:27">
      <c r="K2089" s="4675"/>
      <c r="R2089" s="4675"/>
      <c r="Y2089" s="4675"/>
      <c r="Z2089" s="4675"/>
      <c r="AA2089" s="4675"/>
    </row>
    <row r="2090" spans="11:27">
      <c r="K2090" s="4675"/>
      <c r="R2090" s="4675"/>
      <c r="Y2090" s="4675"/>
      <c r="Z2090" s="4675"/>
      <c r="AA2090" s="4675"/>
    </row>
    <row r="2091" spans="11:27">
      <c r="K2091" s="4675"/>
      <c r="R2091" s="4675"/>
      <c r="Y2091" s="4675"/>
      <c r="Z2091" s="4675"/>
      <c r="AA2091" s="4675"/>
    </row>
    <row r="2092" spans="11:27">
      <c r="K2092" s="4675"/>
      <c r="R2092" s="4675"/>
      <c r="Y2092" s="4675"/>
      <c r="Z2092" s="4675"/>
      <c r="AA2092" s="4675"/>
    </row>
    <row r="2093" spans="11:27">
      <c r="K2093" s="4675"/>
      <c r="R2093" s="4675"/>
      <c r="Y2093" s="4675"/>
      <c r="Z2093" s="4675"/>
      <c r="AA2093" s="4675"/>
    </row>
    <row r="2094" spans="11:27">
      <c r="K2094" s="4675"/>
      <c r="R2094" s="4675"/>
      <c r="Y2094" s="4675"/>
      <c r="Z2094" s="4675"/>
      <c r="AA2094" s="4675"/>
    </row>
    <row r="2095" spans="11:27">
      <c r="K2095" s="4675"/>
      <c r="R2095" s="4675"/>
      <c r="Y2095" s="4675"/>
      <c r="Z2095" s="4675"/>
      <c r="AA2095" s="4675"/>
    </row>
    <row r="2096" spans="11:27">
      <c r="K2096" s="4675"/>
      <c r="R2096" s="4675"/>
      <c r="Y2096" s="4675"/>
      <c r="Z2096" s="4675"/>
      <c r="AA2096" s="4675"/>
    </row>
    <row r="2097" spans="11:27">
      <c r="K2097" s="4675"/>
      <c r="R2097" s="4675"/>
      <c r="Y2097" s="4675"/>
      <c r="Z2097" s="4675"/>
      <c r="AA2097" s="4675"/>
    </row>
    <row r="2098" spans="11:27">
      <c r="K2098" s="4675"/>
      <c r="R2098" s="4675"/>
      <c r="Y2098" s="4675"/>
      <c r="Z2098" s="4675"/>
      <c r="AA2098" s="4675"/>
    </row>
    <row r="2099" spans="11:27">
      <c r="K2099" s="4675"/>
      <c r="R2099" s="4675"/>
      <c r="Y2099" s="4675"/>
      <c r="Z2099" s="4675"/>
      <c r="AA2099" s="4675"/>
    </row>
    <row r="2100" spans="11:27">
      <c r="K2100" s="4675"/>
      <c r="R2100" s="4675"/>
      <c r="Y2100" s="4675"/>
      <c r="Z2100" s="4675"/>
      <c r="AA2100" s="4675"/>
    </row>
    <row r="2101" spans="11:27">
      <c r="K2101" s="4675"/>
      <c r="R2101" s="4675"/>
      <c r="Y2101" s="4675"/>
      <c r="Z2101" s="4675"/>
      <c r="AA2101" s="4675"/>
    </row>
    <row r="2102" spans="11:27">
      <c r="K2102" s="4675"/>
      <c r="R2102" s="4675"/>
      <c r="Y2102" s="4675"/>
      <c r="Z2102" s="4675"/>
      <c r="AA2102" s="4675"/>
    </row>
    <row r="2103" spans="11:27">
      <c r="K2103" s="4675"/>
      <c r="R2103" s="4675"/>
      <c r="Y2103" s="4675"/>
      <c r="Z2103" s="4675"/>
      <c r="AA2103" s="4675"/>
    </row>
    <row r="2104" spans="11:27">
      <c r="K2104" s="4675"/>
      <c r="R2104" s="4675"/>
      <c r="Y2104" s="4675"/>
      <c r="Z2104" s="4675"/>
      <c r="AA2104" s="4675"/>
    </row>
    <row r="2105" spans="11:27">
      <c r="K2105" s="4675"/>
      <c r="R2105" s="4675"/>
      <c r="Y2105" s="4675"/>
      <c r="Z2105" s="4675"/>
      <c r="AA2105" s="4675"/>
    </row>
    <row r="2106" spans="11:27">
      <c r="K2106" s="4675"/>
      <c r="R2106" s="4675"/>
      <c r="Y2106" s="4675"/>
      <c r="Z2106" s="4675"/>
      <c r="AA2106" s="4675"/>
    </row>
    <row r="2107" spans="11:27">
      <c r="K2107" s="4675"/>
      <c r="R2107" s="4675"/>
      <c r="Y2107" s="4675"/>
      <c r="Z2107" s="4675"/>
      <c r="AA2107" s="4675"/>
    </row>
    <row r="2108" spans="11:27">
      <c r="K2108" s="4675"/>
      <c r="R2108" s="4675"/>
      <c r="Y2108" s="4675"/>
      <c r="Z2108" s="4675"/>
      <c r="AA2108" s="4675"/>
    </row>
    <row r="2109" spans="11:27">
      <c r="K2109" s="4675"/>
      <c r="R2109" s="4675"/>
      <c r="Y2109" s="4675"/>
      <c r="Z2109" s="4675"/>
      <c r="AA2109" s="4675"/>
    </row>
    <row r="2110" spans="11:27">
      <c r="K2110" s="4675"/>
      <c r="R2110" s="4675"/>
      <c r="Y2110" s="4675"/>
      <c r="Z2110" s="4675"/>
      <c r="AA2110" s="4675"/>
    </row>
    <row r="2111" spans="11:27">
      <c r="K2111" s="4675"/>
      <c r="R2111" s="4675"/>
      <c r="Y2111" s="4675"/>
      <c r="Z2111" s="4675"/>
      <c r="AA2111" s="4675"/>
    </row>
    <row r="2112" spans="11:27">
      <c r="K2112" s="4675"/>
      <c r="R2112" s="4675"/>
      <c r="Y2112" s="4675"/>
      <c r="Z2112" s="4675"/>
      <c r="AA2112" s="4675"/>
    </row>
    <row r="2113" spans="11:27">
      <c r="K2113" s="4675"/>
      <c r="R2113" s="4675"/>
      <c r="Y2113" s="4675"/>
      <c r="Z2113" s="4675"/>
      <c r="AA2113" s="4675"/>
    </row>
    <row r="2114" spans="11:27">
      <c r="K2114" s="4675"/>
      <c r="R2114" s="4675"/>
      <c r="Y2114" s="4675"/>
      <c r="Z2114" s="4675"/>
      <c r="AA2114" s="4675"/>
    </row>
    <row r="2115" spans="11:27">
      <c r="K2115" s="4675"/>
      <c r="R2115" s="4675"/>
      <c r="Y2115" s="4675"/>
      <c r="Z2115" s="4675"/>
      <c r="AA2115" s="4675"/>
    </row>
    <row r="2116" spans="11:27">
      <c r="K2116" s="4675"/>
      <c r="R2116" s="4675"/>
      <c r="Y2116" s="4675"/>
      <c r="Z2116" s="4675"/>
      <c r="AA2116" s="4675"/>
    </row>
    <row r="2117" spans="11:27">
      <c r="K2117" s="4675"/>
      <c r="R2117" s="4675"/>
      <c r="Y2117" s="4675"/>
      <c r="Z2117" s="4675"/>
      <c r="AA2117" s="4675"/>
    </row>
    <row r="2118" spans="11:27">
      <c r="K2118" s="4675"/>
      <c r="R2118" s="4675"/>
      <c r="Y2118" s="4675"/>
      <c r="Z2118" s="4675"/>
      <c r="AA2118" s="4675"/>
    </row>
    <row r="2119" spans="11:27">
      <c r="K2119" s="4675"/>
      <c r="R2119" s="4675"/>
      <c r="Y2119" s="4675"/>
      <c r="Z2119" s="4675"/>
      <c r="AA2119" s="4675"/>
    </row>
    <row r="2120" spans="11:27">
      <c r="K2120" s="4675"/>
      <c r="R2120" s="4675"/>
      <c r="Y2120" s="4675"/>
      <c r="Z2120" s="4675"/>
      <c r="AA2120" s="4675"/>
    </row>
    <row r="2121" spans="11:27">
      <c r="K2121" s="4675"/>
      <c r="R2121" s="4675"/>
      <c r="Y2121" s="4675"/>
      <c r="Z2121" s="4675"/>
      <c r="AA2121" s="4675"/>
    </row>
    <row r="2122" spans="11:27">
      <c r="K2122" s="4675"/>
      <c r="R2122" s="4675"/>
      <c r="Y2122" s="4675"/>
      <c r="Z2122" s="4675"/>
      <c r="AA2122" s="4675"/>
    </row>
    <row r="2123" spans="11:27">
      <c r="K2123" s="4675"/>
      <c r="R2123" s="4675"/>
      <c r="Y2123" s="4675"/>
      <c r="Z2123" s="4675"/>
      <c r="AA2123" s="4675"/>
    </row>
    <row r="2124" spans="11:27">
      <c r="K2124" s="4675"/>
      <c r="R2124" s="4675"/>
      <c r="Y2124" s="4675"/>
      <c r="Z2124" s="4675"/>
      <c r="AA2124" s="4675"/>
    </row>
    <row r="2125" spans="11:27">
      <c r="K2125" s="4675"/>
      <c r="R2125" s="4675"/>
      <c r="Y2125" s="4675"/>
      <c r="Z2125" s="4675"/>
      <c r="AA2125" s="4675"/>
    </row>
    <row r="2126" spans="11:27">
      <c r="K2126" s="4675"/>
      <c r="R2126" s="4675"/>
      <c r="Y2126" s="4675"/>
      <c r="Z2126" s="4675"/>
      <c r="AA2126" s="4675"/>
    </row>
    <row r="2127" spans="11:27">
      <c r="K2127" s="4675"/>
      <c r="R2127" s="4675"/>
      <c r="Y2127" s="4675"/>
      <c r="Z2127" s="4675"/>
      <c r="AA2127" s="4675"/>
    </row>
    <row r="2128" spans="11:27">
      <c r="K2128" s="4675"/>
      <c r="R2128" s="4675"/>
      <c r="Y2128" s="4675"/>
      <c r="Z2128" s="4675"/>
      <c r="AA2128" s="4675"/>
    </row>
    <row r="2129" spans="11:27">
      <c r="K2129" s="4675"/>
      <c r="R2129" s="4675"/>
      <c r="Y2129" s="4675"/>
      <c r="Z2129" s="4675"/>
      <c r="AA2129" s="4675"/>
    </row>
    <row r="2130" spans="11:27">
      <c r="K2130" s="4675"/>
      <c r="R2130" s="4675"/>
      <c r="Y2130" s="4675"/>
      <c r="Z2130" s="4675"/>
      <c r="AA2130" s="4675"/>
    </row>
    <row r="2131" spans="11:27">
      <c r="K2131" s="4675"/>
      <c r="R2131" s="4675"/>
      <c r="Y2131" s="4675"/>
      <c r="Z2131" s="4675"/>
      <c r="AA2131" s="4675"/>
    </row>
    <row r="2132" spans="11:27">
      <c r="K2132" s="4675"/>
      <c r="R2132" s="4675"/>
      <c r="Y2132" s="4675"/>
      <c r="Z2132" s="4675"/>
      <c r="AA2132" s="4675"/>
    </row>
    <row r="2133" spans="11:27">
      <c r="K2133" s="4675"/>
      <c r="R2133" s="4675"/>
      <c r="Y2133" s="4675"/>
      <c r="Z2133" s="4675"/>
      <c r="AA2133" s="4675"/>
    </row>
    <row r="2134" spans="11:27">
      <c r="K2134" s="4675"/>
      <c r="R2134" s="4675"/>
      <c r="Y2134" s="4675"/>
      <c r="Z2134" s="4675"/>
      <c r="AA2134" s="4675"/>
    </row>
    <row r="2135" spans="11:27">
      <c r="K2135" s="4675"/>
      <c r="R2135" s="4675"/>
      <c r="Y2135" s="4675"/>
      <c r="Z2135" s="4675"/>
      <c r="AA2135" s="4675"/>
    </row>
    <row r="2136" spans="11:27">
      <c r="K2136" s="4675"/>
      <c r="R2136" s="4675"/>
      <c r="Y2136" s="4675"/>
      <c r="Z2136" s="4675"/>
      <c r="AA2136" s="4675"/>
    </row>
    <row r="2137" spans="11:27">
      <c r="K2137" s="4675"/>
      <c r="R2137" s="4675"/>
      <c r="Y2137" s="4675"/>
      <c r="Z2137" s="4675"/>
      <c r="AA2137" s="4675"/>
    </row>
    <row r="2138" spans="11:27">
      <c r="K2138" s="4675"/>
      <c r="R2138" s="4675"/>
      <c r="Y2138" s="4675"/>
      <c r="Z2138" s="4675"/>
      <c r="AA2138" s="4675"/>
    </row>
    <row r="2139" spans="11:27">
      <c r="K2139" s="4675"/>
      <c r="R2139" s="4675"/>
      <c r="Y2139" s="4675"/>
      <c r="Z2139" s="4675"/>
      <c r="AA2139" s="4675"/>
    </row>
    <row r="2140" spans="11:27">
      <c r="K2140" s="4675"/>
      <c r="R2140" s="4675"/>
      <c r="Y2140" s="4675"/>
      <c r="Z2140" s="4675"/>
      <c r="AA2140" s="4675"/>
    </row>
    <row r="2141" spans="11:27">
      <c r="K2141" s="4675"/>
      <c r="R2141" s="4675"/>
      <c r="Y2141" s="4675"/>
      <c r="Z2141" s="4675"/>
      <c r="AA2141" s="4675"/>
    </row>
    <row r="2142" spans="11:27">
      <c r="K2142" s="4675"/>
      <c r="R2142" s="4675"/>
      <c r="Y2142" s="4675"/>
      <c r="Z2142" s="4675"/>
      <c r="AA2142" s="4675"/>
    </row>
    <row r="2143" spans="11:27">
      <c r="K2143" s="4675"/>
      <c r="R2143" s="4675"/>
      <c r="Y2143" s="4675"/>
      <c r="Z2143" s="4675"/>
      <c r="AA2143" s="4675"/>
    </row>
  </sheetData>
  <autoFilter ref="A11:AK351" xr:uid="{00000000-0009-0000-0000-000004000000}"/>
  <mergeCells count="102">
    <mergeCell ref="A1:R1"/>
    <mergeCell ref="K2:T2"/>
    <mergeCell ref="A4:AA4"/>
    <mergeCell ref="AG5:AI5"/>
    <mergeCell ref="A6:A9"/>
    <mergeCell ref="B6:C9"/>
    <mergeCell ref="D6:J7"/>
    <mergeCell ref="K6:Q7"/>
    <mergeCell ref="R6:X7"/>
    <mergeCell ref="Y6:AA7"/>
    <mergeCell ref="AB6:AK7"/>
    <mergeCell ref="AL6:AS7"/>
    <mergeCell ref="D8:D9"/>
    <mergeCell ref="E8:F9"/>
    <mergeCell ref="G8:J9"/>
    <mergeCell ref="K8:K9"/>
    <mergeCell ref="L8:Q9"/>
    <mergeCell ref="S8:X9"/>
    <mergeCell ref="AB8:AB9"/>
    <mergeCell ref="AC8:AC9"/>
    <mergeCell ref="AR8:AR9"/>
    <mergeCell ref="AS8:AS9"/>
    <mergeCell ref="A10:A11"/>
    <mergeCell ref="B10:B11"/>
    <mergeCell ref="C10:C11"/>
    <mergeCell ref="D10:D11"/>
    <mergeCell ref="E10:E11"/>
    <mergeCell ref="AD8:AD9"/>
    <mergeCell ref="AE8:AF9"/>
    <mergeCell ref="AG8:AK9"/>
    <mergeCell ref="AL8:AL9"/>
    <mergeCell ref="AM8:AM9"/>
    <mergeCell ref="AN8:AN9"/>
    <mergeCell ref="F10:F11"/>
    <mergeCell ref="G10:G11"/>
    <mergeCell ref="H10:H11"/>
    <mergeCell ref="I10:I11"/>
    <mergeCell ref="J10:J11"/>
    <mergeCell ref="K10:K11"/>
    <mergeCell ref="AO8:AO9"/>
    <mergeCell ref="AP8:AP9"/>
    <mergeCell ref="AQ8:AQ9"/>
    <mergeCell ref="U10:X10"/>
    <mergeCell ref="Y10:Y11"/>
    <mergeCell ref="Z10:Z11"/>
    <mergeCell ref="AA10:AA11"/>
    <mergeCell ref="AB10:AB11"/>
    <mergeCell ref="AC10:AC11"/>
    <mergeCell ref="L10:L11"/>
    <mergeCell ref="M10:M11"/>
    <mergeCell ref="N10:Q10"/>
    <mergeCell ref="R10:R11"/>
    <mergeCell ref="S10:S11"/>
    <mergeCell ref="T10:T11"/>
    <mergeCell ref="AN10:AN11"/>
    <mergeCell ref="AO10:AO11"/>
    <mergeCell ref="AP10:AP11"/>
    <mergeCell ref="AQ10:AQ11"/>
    <mergeCell ref="AR10:AR11"/>
    <mergeCell ref="AS10:AS11"/>
    <mergeCell ref="AE10:AE11"/>
    <mergeCell ref="AF10:AF11"/>
    <mergeCell ref="AG10:AG11"/>
    <mergeCell ref="AH10:AK10"/>
    <mergeCell ref="AL10:AL11"/>
    <mergeCell ref="AM10:AM11"/>
    <mergeCell ref="A62:A65"/>
    <mergeCell ref="A66:A77"/>
    <mergeCell ref="A78:A81"/>
    <mergeCell ref="A82:A183"/>
    <mergeCell ref="A184:A189"/>
    <mergeCell ref="A190:A194"/>
    <mergeCell ref="A12:A18"/>
    <mergeCell ref="A19:A23"/>
    <mergeCell ref="A24:A38"/>
    <mergeCell ref="A39:A49"/>
    <mergeCell ref="A50:A59"/>
    <mergeCell ref="A60:A61"/>
    <mergeCell ref="A230:A236"/>
    <mergeCell ref="A237:A251"/>
    <mergeCell ref="A252:A256"/>
    <mergeCell ref="A257:A259"/>
    <mergeCell ref="A260:A263"/>
    <mergeCell ref="A264:A268"/>
    <mergeCell ref="A195:A200"/>
    <mergeCell ref="A201:A207"/>
    <mergeCell ref="A208:A216"/>
    <mergeCell ref="A217:A219"/>
    <mergeCell ref="A220:A226"/>
    <mergeCell ref="A227:A229"/>
    <mergeCell ref="A308:A309"/>
    <mergeCell ref="A310:A315"/>
    <mergeCell ref="A316:A317"/>
    <mergeCell ref="A318:A325"/>
    <mergeCell ref="A326:A348"/>
    <mergeCell ref="A350:A351"/>
    <mergeCell ref="A269:A273"/>
    <mergeCell ref="A274:A281"/>
    <mergeCell ref="A282:A288"/>
    <mergeCell ref="A289:A293"/>
    <mergeCell ref="A294:A303"/>
    <mergeCell ref="A304:A307"/>
  </mergeCells>
  <pageMargins left="0" right="0.19685039370078741" top="0.23622047244094491" bottom="0.51181102362204722" header="0.31496062992125984" footer="0"/>
  <pageSetup paperSize="8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2143"/>
  <sheetViews>
    <sheetView zoomScale="86" zoomScaleNormal="86" workbookViewId="0">
      <pane ySplit="11" topLeftCell="A12" activePane="bottomLeft" state="frozen"/>
      <selection activeCell="U6" sqref="U6"/>
      <selection pane="bottomLeft" activeCell="K2" sqref="K2:T2"/>
    </sheetView>
  </sheetViews>
  <sheetFormatPr defaultColWidth="9.140625" defaultRowHeight="15"/>
  <cols>
    <col min="1" max="1" width="7.140625" style="4675" customWidth="1"/>
    <col min="2" max="2" width="6.28515625" style="4675" customWidth="1"/>
    <col min="3" max="3" width="7.140625" style="4675" customWidth="1"/>
    <col min="4" max="4" width="5.42578125" style="59" customWidth="1"/>
    <col min="5" max="5" width="5.42578125" style="4675" customWidth="1"/>
    <col min="6" max="6" width="7.140625" style="4675" customWidth="1"/>
    <col min="7" max="7" width="5.42578125" style="4675" customWidth="1"/>
    <col min="8" max="8" width="6.7109375" style="4675" customWidth="1"/>
    <col min="9" max="9" width="5.42578125" style="4675" customWidth="1"/>
    <col min="10" max="10" width="7.28515625" style="4675" customWidth="1"/>
    <col min="11" max="11" width="6.28515625" style="59" customWidth="1"/>
    <col min="12" max="17" width="5.42578125" style="4675" customWidth="1"/>
    <col min="18" max="18" width="5.42578125" style="59" customWidth="1"/>
    <col min="19" max="24" width="5.42578125" style="4675" customWidth="1"/>
    <col min="25" max="27" width="5.42578125" style="59" customWidth="1"/>
    <col min="28" max="28" width="20.85546875" style="4675" customWidth="1"/>
    <col min="29" max="29" width="7.28515625" style="4675" customWidth="1"/>
    <col min="30" max="30" width="6.7109375" style="4675" customWidth="1"/>
    <col min="31" max="31" width="5.85546875" style="4675" customWidth="1"/>
    <col min="32" max="32" width="6.28515625" style="4675" customWidth="1"/>
    <col min="33" max="33" width="6.7109375" style="4675" customWidth="1"/>
    <col min="34" max="34" width="6.85546875" style="4675" customWidth="1"/>
    <col min="35" max="35" width="5.85546875" style="4675" customWidth="1"/>
    <col min="36" max="36" width="5.7109375" style="4675" customWidth="1"/>
    <col min="37" max="37" width="5.140625" style="4675" customWidth="1"/>
    <col min="38" max="40" width="6.85546875" style="4675" customWidth="1"/>
    <col min="41" max="41" width="8.140625" style="4675" customWidth="1"/>
    <col min="42" max="44" width="6.85546875" style="4675" customWidth="1"/>
    <col min="45" max="45" width="7.5703125" style="4675" customWidth="1"/>
    <col min="46" max="16384" width="9.140625" style="4675"/>
  </cols>
  <sheetData>
    <row r="1" spans="1:52">
      <c r="A1" s="5662" t="s">
        <v>880</v>
      </c>
      <c r="B1" s="5663"/>
      <c r="C1" s="5663"/>
      <c r="D1" s="5663"/>
      <c r="E1" s="5663"/>
      <c r="F1" s="5663"/>
      <c r="G1" s="5663"/>
      <c r="H1" s="5663"/>
      <c r="I1" s="5663"/>
      <c r="J1" s="5663"/>
      <c r="K1" s="5663"/>
      <c r="L1" s="5663"/>
      <c r="M1" s="5663"/>
      <c r="N1" s="5663"/>
      <c r="O1" s="5663"/>
      <c r="P1" s="5663"/>
      <c r="Q1" s="5663"/>
      <c r="R1" s="5663"/>
      <c r="S1" s="103"/>
      <c r="T1" s="103"/>
      <c r="U1" s="103"/>
      <c r="V1" s="103"/>
      <c r="W1" s="103"/>
      <c r="X1" s="103"/>
      <c r="Y1" s="104"/>
      <c r="Z1" s="104"/>
      <c r="AA1" s="104"/>
      <c r="AB1" s="105"/>
      <c r="AC1" s="103"/>
      <c r="AD1" s="103"/>
      <c r="AE1" s="103"/>
      <c r="AF1" s="103"/>
      <c r="AG1" s="103"/>
      <c r="AH1" s="103"/>
      <c r="AI1" s="103"/>
      <c r="AJ1" s="103"/>
      <c r="AK1" s="106"/>
      <c r="AL1" s="102"/>
      <c r="AM1" s="94"/>
      <c r="AN1" s="94"/>
      <c r="AO1" s="94"/>
      <c r="AP1" s="94"/>
      <c r="AQ1" s="94"/>
      <c r="AR1" s="94"/>
      <c r="AS1" s="95"/>
    </row>
    <row r="2" spans="1:52">
      <c r="A2" s="107"/>
      <c r="B2" s="982"/>
      <c r="C2" s="982"/>
      <c r="D2" s="108"/>
      <c r="E2" s="982"/>
      <c r="F2" s="982"/>
      <c r="G2" s="982"/>
      <c r="H2" s="982"/>
      <c r="I2" s="982"/>
      <c r="J2" s="982"/>
      <c r="K2" s="5664"/>
      <c r="L2" s="5664"/>
      <c r="M2" s="5664"/>
      <c r="N2" s="5664"/>
      <c r="O2" s="5664"/>
      <c r="P2" s="5664"/>
      <c r="Q2" s="5664"/>
      <c r="R2" s="5664"/>
      <c r="S2" s="5664"/>
      <c r="T2" s="5664"/>
      <c r="U2" s="982"/>
      <c r="V2" s="982"/>
      <c r="W2" s="982"/>
      <c r="X2" s="982"/>
      <c r="Y2" s="108"/>
      <c r="Z2" s="108"/>
      <c r="AA2" s="108"/>
      <c r="AB2" s="96"/>
      <c r="AC2" s="982"/>
      <c r="AD2" s="982"/>
      <c r="AE2" s="982"/>
      <c r="AF2" s="982"/>
      <c r="AG2" s="982"/>
      <c r="AH2" s="982"/>
      <c r="AI2" s="982"/>
      <c r="AJ2" s="982"/>
      <c r="AK2" s="109"/>
      <c r="AL2" s="982"/>
      <c r="AM2" s="982"/>
      <c r="AN2" s="982"/>
      <c r="AO2" s="982"/>
      <c r="AP2" s="982"/>
      <c r="AQ2" s="982"/>
      <c r="AR2" s="982"/>
      <c r="AS2" s="2601"/>
    </row>
    <row r="3" spans="1:52">
      <c r="A3" s="110" t="s">
        <v>349</v>
      </c>
      <c r="B3" s="982"/>
      <c r="C3" s="982"/>
      <c r="D3" s="108"/>
      <c r="E3" s="982"/>
      <c r="F3" s="982"/>
      <c r="G3" s="982"/>
      <c r="H3" s="982"/>
      <c r="I3" s="982"/>
      <c r="J3" s="982"/>
      <c r="K3" s="108"/>
      <c r="L3" s="982"/>
      <c r="M3" s="982"/>
      <c r="N3" s="982"/>
      <c r="O3" s="982"/>
      <c r="P3" s="982"/>
      <c r="Q3" s="982"/>
      <c r="R3" s="108"/>
      <c r="S3" s="982"/>
      <c r="T3" s="982"/>
      <c r="U3" s="982"/>
      <c r="V3" s="982"/>
      <c r="W3" s="982"/>
      <c r="X3" s="982"/>
      <c r="Y3" s="108"/>
      <c r="Z3" s="108"/>
      <c r="AA3" s="108"/>
      <c r="AB3" s="96"/>
      <c r="AC3" s="982"/>
      <c r="AD3" s="982"/>
      <c r="AE3" s="982"/>
      <c r="AF3" s="982"/>
      <c r="AG3" s="982"/>
      <c r="AH3" s="982"/>
      <c r="AI3" s="982"/>
      <c r="AJ3" s="982"/>
      <c r="AK3" s="109"/>
      <c r="AL3" s="982"/>
      <c r="AM3" s="982"/>
      <c r="AN3" s="982"/>
      <c r="AO3" s="982"/>
      <c r="AP3" s="982"/>
      <c r="AQ3" s="982"/>
      <c r="AR3" s="982"/>
      <c r="AS3" s="2601"/>
    </row>
    <row r="4" spans="1:52">
      <c r="A4" s="5665" t="s">
        <v>874</v>
      </c>
      <c r="B4" s="5666"/>
      <c r="C4" s="5666"/>
      <c r="D4" s="5666"/>
      <c r="E4" s="5666"/>
      <c r="F4" s="5666"/>
      <c r="G4" s="5666"/>
      <c r="H4" s="5666"/>
      <c r="I4" s="5666"/>
      <c r="J4" s="5666"/>
      <c r="K4" s="5666"/>
      <c r="L4" s="5666"/>
      <c r="M4" s="5666"/>
      <c r="N4" s="5666"/>
      <c r="O4" s="5666"/>
      <c r="P4" s="5666"/>
      <c r="Q4" s="5666"/>
      <c r="R4" s="5666"/>
      <c r="S4" s="5666"/>
      <c r="T4" s="5666"/>
      <c r="U4" s="5666"/>
      <c r="V4" s="5666"/>
      <c r="W4" s="5666"/>
      <c r="X4" s="5666"/>
      <c r="Y4" s="5666"/>
      <c r="Z4" s="5666"/>
      <c r="AA4" s="5666"/>
      <c r="AB4" s="96"/>
      <c r="AC4" s="982"/>
      <c r="AD4" s="982"/>
      <c r="AE4" s="982"/>
      <c r="AF4" s="982"/>
      <c r="AG4" s="982"/>
      <c r="AH4" s="982"/>
      <c r="AI4" s="982"/>
      <c r="AJ4" s="982"/>
      <c r="AK4" s="109"/>
      <c r="AL4" s="982"/>
      <c r="AM4" s="982"/>
      <c r="AN4" s="982"/>
      <c r="AO4" s="982"/>
      <c r="AP4" s="982"/>
      <c r="AQ4" s="982"/>
      <c r="AR4" s="982"/>
      <c r="AS4" s="2601"/>
    </row>
    <row r="5" spans="1:52" ht="15.75" thickBot="1">
      <c r="A5" s="111"/>
      <c r="B5" s="60"/>
      <c r="C5" s="61" t="s">
        <v>417</v>
      </c>
      <c r="D5" s="62"/>
      <c r="E5" s="63"/>
      <c r="F5" s="63"/>
      <c r="G5" s="63"/>
      <c r="H5" s="63"/>
      <c r="I5" s="63"/>
      <c r="J5" s="63"/>
      <c r="K5" s="64"/>
      <c r="L5" s="63"/>
      <c r="M5" s="65"/>
      <c r="N5" s="61" t="s">
        <v>418</v>
      </c>
      <c r="O5" s="61"/>
      <c r="P5" s="61"/>
      <c r="Q5" s="63"/>
      <c r="R5" s="64"/>
      <c r="S5" s="63"/>
      <c r="T5" s="66"/>
      <c r="U5" s="61" t="s">
        <v>77</v>
      </c>
      <c r="V5" s="61"/>
      <c r="W5" s="61"/>
      <c r="X5" s="61"/>
      <c r="Y5" s="62"/>
      <c r="Z5" s="62"/>
      <c r="AA5" s="62"/>
      <c r="AB5" s="97"/>
      <c r="AC5" s="63" t="s">
        <v>243</v>
      </c>
      <c r="AD5" s="67"/>
      <c r="AE5" s="67"/>
      <c r="AF5" s="67"/>
      <c r="AG5" s="5667" t="s">
        <v>78</v>
      </c>
      <c r="AH5" s="5667"/>
      <c r="AI5" s="5667"/>
      <c r="AJ5" s="68"/>
      <c r="AK5" s="112" t="s">
        <v>83</v>
      </c>
      <c r="AL5" s="69"/>
      <c r="AM5" s="63" t="s">
        <v>80</v>
      </c>
      <c r="AN5" s="64"/>
      <c r="AO5" s="61"/>
      <c r="AP5" s="70"/>
      <c r="AQ5" s="61" t="s">
        <v>81</v>
      </c>
      <c r="AR5" s="61"/>
      <c r="AS5" s="98"/>
    </row>
    <row r="6" spans="1:52" ht="15" customHeight="1">
      <c r="A6" s="5668" t="s">
        <v>0</v>
      </c>
      <c r="B6" s="5670" t="s">
        <v>1</v>
      </c>
      <c r="C6" s="5671"/>
      <c r="D6" s="5637" t="s">
        <v>2</v>
      </c>
      <c r="E6" s="5637"/>
      <c r="F6" s="5637"/>
      <c r="G6" s="5637"/>
      <c r="H6" s="5637"/>
      <c r="I6" s="5637"/>
      <c r="J6" s="5638"/>
      <c r="K6" s="5674" t="s">
        <v>3</v>
      </c>
      <c r="L6" s="5643"/>
      <c r="M6" s="5643"/>
      <c r="N6" s="5643"/>
      <c r="O6" s="5643"/>
      <c r="P6" s="5643"/>
      <c r="Q6" s="5675"/>
      <c r="R6" s="5678" t="s">
        <v>4</v>
      </c>
      <c r="S6" s="5679"/>
      <c r="T6" s="5679"/>
      <c r="U6" s="5679"/>
      <c r="V6" s="5679"/>
      <c r="W6" s="5679"/>
      <c r="X6" s="5680"/>
      <c r="Y6" s="5684" t="s">
        <v>84</v>
      </c>
      <c r="Z6" s="5685"/>
      <c r="AA6" s="5685"/>
      <c r="AB6" s="5636" t="s">
        <v>876</v>
      </c>
      <c r="AC6" s="5637"/>
      <c r="AD6" s="5637"/>
      <c r="AE6" s="5637"/>
      <c r="AF6" s="5637"/>
      <c r="AG6" s="5637"/>
      <c r="AH6" s="5637"/>
      <c r="AI6" s="5637"/>
      <c r="AJ6" s="5637"/>
      <c r="AK6" s="5638"/>
      <c r="AL6" s="5688" t="s">
        <v>872</v>
      </c>
      <c r="AM6" s="5688"/>
      <c r="AN6" s="5688"/>
      <c r="AO6" s="5688"/>
      <c r="AP6" s="5688"/>
      <c r="AQ6" s="5688"/>
      <c r="AR6" s="5688"/>
      <c r="AS6" s="5689"/>
    </row>
    <row r="7" spans="1:52" ht="30.6" customHeight="1" thickBot="1">
      <c r="A7" s="5668"/>
      <c r="B7" s="5670"/>
      <c r="C7" s="5671"/>
      <c r="D7" s="5640"/>
      <c r="E7" s="5640"/>
      <c r="F7" s="5640"/>
      <c r="G7" s="5670"/>
      <c r="H7" s="5670"/>
      <c r="I7" s="5670"/>
      <c r="J7" s="5671"/>
      <c r="K7" s="5676"/>
      <c r="L7" s="5645"/>
      <c r="M7" s="5645"/>
      <c r="N7" s="5645"/>
      <c r="O7" s="5645"/>
      <c r="P7" s="5645"/>
      <c r="Q7" s="5677"/>
      <c r="R7" s="5681"/>
      <c r="S7" s="5682"/>
      <c r="T7" s="5682"/>
      <c r="U7" s="5682"/>
      <c r="V7" s="5682"/>
      <c r="W7" s="5682"/>
      <c r="X7" s="5683"/>
      <c r="Y7" s="5686"/>
      <c r="Z7" s="5687"/>
      <c r="AA7" s="5687"/>
      <c r="AB7" s="5639"/>
      <c r="AC7" s="5640"/>
      <c r="AD7" s="5640"/>
      <c r="AE7" s="5640"/>
      <c r="AF7" s="5640"/>
      <c r="AG7" s="5640"/>
      <c r="AH7" s="5640"/>
      <c r="AI7" s="5640"/>
      <c r="AJ7" s="5640"/>
      <c r="AK7" s="5641"/>
      <c r="AL7" s="5690"/>
      <c r="AM7" s="5690"/>
      <c r="AN7" s="5690"/>
      <c r="AO7" s="5690"/>
      <c r="AP7" s="5690"/>
      <c r="AQ7" s="5690"/>
      <c r="AR7" s="5690"/>
      <c r="AS7" s="5691"/>
    </row>
    <row r="8" spans="1:52" ht="15" customHeight="1">
      <c r="A8" s="5668"/>
      <c r="B8" s="5670"/>
      <c r="C8" s="5671"/>
      <c r="D8" s="5647" t="s">
        <v>5</v>
      </c>
      <c r="E8" s="5649" t="s">
        <v>870</v>
      </c>
      <c r="F8" s="5650"/>
      <c r="G8" s="5653" t="s">
        <v>412</v>
      </c>
      <c r="H8" s="5654"/>
      <c r="I8" s="5654"/>
      <c r="J8" s="5655"/>
      <c r="K8" s="5647" t="s">
        <v>6</v>
      </c>
      <c r="L8" s="5628" t="s">
        <v>7</v>
      </c>
      <c r="M8" s="5629"/>
      <c r="N8" s="5629"/>
      <c r="O8" s="5629"/>
      <c r="P8" s="5629"/>
      <c r="Q8" s="5630"/>
      <c r="R8" s="2580" t="s">
        <v>8</v>
      </c>
      <c r="S8" s="5624" t="s">
        <v>7</v>
      </c>
      <c r="T8" s="5659"/>
      <c r="U8" s="5659"/>
      <c r="V8" s="5659"/>
      <c r="W8" s="5659"/>
      <c r="X8" s="5625"/>
      <c r="Y8" s="2582"/>
      <c r="Z8" s="2582"/>
      <c r="AA8" s="2583"/>
      <c r="AB8" s="5612" t="s">
        <v>10</v>
      </c>
      <c r="AC8" s="5622" t="s">
        <v>11</v>
      </c>
      <c r="AD8" s="5622" t="s">
        <v>12</v>
      </c>
      <c r="AE8" s="5624" t="s">
        <v>409</v>
      </c>
      <c r="AF8" s="5625"/>
      <c r="AG8" s="5628" t="s">
        <v>7</v>
      </c>
      <c r="AH8" s="5629"/>
      <c r="AI8" s="5629"/>
      <c r="AJ8" s="5629"/>
      <c r="AK8" s="5630"/>
      <c r="AL8" s="5634"/>
      <c r="AM8" s="5610"/>
      <c r="AN8" s="5610"/>
      <c r="AO8" s="5610"/>
      <c r="AP8" s="5610"/>
      <c r="AQ8" s="5610"/>
      <c r="AR8" s="5612"/>
      <c r="AS8" s="5614"/>
    </row>
    <row r="9" spans="1:52" ht="17.45" customHeight="1" thickBot="1">
      <c r="A9" s="5669"/>
      <c r="B9" s="5672"/>
      <c r="C9" s="5673"/>
      <c r="D9" s="5648"/>
      <c r="E9" s="5651"/>
      <c r="F9" s="5652"/>
      <c r="G9" s="5656"/>
      <c r="H9" s="5657"/>
      <c r="I9" s="5657"/>
      <c r="J9" s="5658"/>
      <c r="K9" s="5648"/>
      <c r="L9" s="5631"/>
      <c r="M9" s="5632"/>
      <c r="N9" s="5632"/>
      <c r="O9" s="5632"/>
      <c r="P9" s="5632"/>
      <c r="Q9" s="5633"/>
      <c r="R9" s="2581" t="s">
        <v>9</v>
      </c>
      <c r="S9" s="5626"/>
      <c r="T9" s="5660"/>
      <c r="U9" s="5660"/>
      <c r="V9" s="5660"/>
      <c r="W9" s="5660"/>
      <c r="X9" s="5627"/>
      <c r="Y9" s="2584"/>
      <c r="Z9" s="2585"/>
      <c r="AA9" s="93"/>
      <c r="AB9" s="5661"/>
      <c r="AC9" s="5623"/>
      <c r="AD9" s="5623"/>
      <c r="AE9" s="5626"/>
      <c r="AF9" s="5627"/>
      <c r="AG9" s="5631"/>
      <c r="AH9" s="5632"/>
      <c r="AI9" s="5632"/>
      <c r="AJ9" s="5632"/>
      <c r="AK9" s="5633"/>
      <c r="AL9" s="5635"/>
      <c r="AM9" s="5611"/>
      <c r="AN9" s="5611"/>
      <c r="AO9" s="5611"/>
      <c r="AP9" s="5611"/>
      <c r="AQ9" s="5611"/>
      <c r="AR9" s="5613"/>
      <c r="AS9" s="5615"/>
    </row>
    <row r="10" spans="1:52" ht="15.75" customHeight="1" thickBot="1">
      <c r="A10" s="5616"/>
      <c r="B10" s="5618" t="s">
        <v>13</v>
      </c>
      <c r="C10" s="5619" t="s">
        <v>14</v>
      </c>
      <c r="D10" s="5620"/>
      <c r="E10" s="5580" t="s">
        <v>15</v>
      </c>
      <c r="F10" s="5598" t="s">
        <v>16</v>
      </c>
      <c r="G10" s="5600" t="s">
        <v>414</v>
      </c>
      <c r="H10" s="5602" t="s">
        <v>413</v>
      </c>
      <c r="I10" s="5604" t="s">
        <v>415</v>
      </c>
      <c r="J10" s="5606" t="s">
        <v>416</v>
      </c>
      <c r="K10" s="5608"/>
      <c r="L10" s="5592" t="s">
        <v>17</v>
      </c>
      <c r="M10" s="5573" t="s">
        <v>18</v>
      </c>
      <c r="N10" s="5577" t="s">
        <v>19</v>
      </c>
      <c r="O10" s="5578"/>
      <c r="P10" s="5578"/>
      <c r="Q10" s="5579"/>
      <c r="R10" s="5594"/>
      <c r="S10" s="5573" t="s">
        <v>17</v>
      </c>
      <c r="T10" s="5592" t="s">
        <v>18</v>
      </c>
      <c r="U10" s="5577" t="s">
        <v>19</v>
      </c>
      <c r="V10" s="5578"/>
      <c r="W10" s="5578"/>
      <c r="X10" s="5579"/>
      <c r="Y10" s="5582" t="s">
        <v>87</v>
      </c>
      <c r="Z10" s="5584" t="s">
        <v>86</v>
      </c>
      <c r="AA10" s="5586" t="s">
        <v>85</v>
      </c>
      <c r="AB10" s="5588"/>
      <c r="AC10" s="5590" t="s">
        <v>20</v>
      </c>
      <c r="AD10" s="2571" t="s">
        <v>21</v>
      </c>
      <c r="AE10" s="5571" t="s">
        <v>410</v>
      </c>
      <c r="AF10" s="5573" t="s">
        <v>411</v>
      </c>
      <c r="AG10" s="5575" t="s">
        <v>22</v>
      </c>
      <c r="AH10" s="5577" t="s">
        <v>23</v>
      </c>
      <c r="AI10" s="5578"/>
      <c r="AJ10" s="5578"/>
      <c r="AK10" s="5579"/>
      <c r="AL10" s="5580" t="s">
        <v>24</v>
      </c>
      <c r="AM10" s="5565" t="s">
        <v>25</v>
      </c>
      <c r="AN10" s="5565" t="s">
        <v>26</v>
      </c>
      <c r="AO10" s="5565" t="s">
        <v>27</v>
      </c>
      <c r="AP10" s="5565" t="s">
        <v>28</v>
      </c>
      <c r="AQ10" s="5565" t="s">
        <v>29</v>
      </c>
      <c r="AR10" s="5567" t="s">
        <v>30</v>
      </c>
      <c r="AS10" s="5569" t="s">
        <v>82</v>
      </c>
    </row>
    <row r="11" spans="1:52" ht="72.75" customHeight="1" thickBot="1">
      <c r="A11" s="5617"/>
      <c r="B11" s="5570"/>
      <c r="C11" s="5574"/>
      <c r="D11" s="5621"/>
      <c r="E11" s="5581"/>
      <c r="F11" s="5599"/>
      <c r="G11" s="5601"/>
      <c r="H11" s="5603"/>
      <c r="I11" s="5605"/>
      <c r="J11" s="5607"/>
      <c r="K11" s="5609"/>
      <c r="L11" s="5593"/>
      <c r="M11" s="5574"/>
      <c r="N11" s="2573" t="s">
        <v>31</v>
      </c>
      <c r="O11" s="2574" t="s">
        <v>32</v>
      </c>
      <c r="P11" s="2574" t="s">
        <v>33</v>
      </c>
      <c r="Q11" s="2576" t="s">
        <v>34</v>
      </c>
      <c r="R11" s="5595"/>
      <c r="S11" s="5596"/>
      <c r="T11" s="5597"/>
      <c r="U11" s="5066" t="s">
        <v>31</v>
      </c>
      <c r="V11" s="5067" t="s">
        <v>32</v>
      </c>
      <c r="W11" s="5068" t="s">
        <v>33</v>
      </c>
      <c r="X11" s="5069" t="s">
        <v>34</v>
      </c>
      <c r="Y11" s="5583"/>
      <c r="Z11" s="5585"/>
      <c r="AA11" s="5587"/>
      <c r="AB11" s="5589"/>
      <c r="AC11" s="5591"/>
      <c r="AD11" s="2572" t="s">
        <v>408</v>
      </c>
      <c r="AE11" s="5572"/>
      <c r="AF11" s="5574"/>
      <c r="AG11" s="5576"/>
      <c r="AH11" s="2573" t="s">
        <v>35</v>
      </c>
      <c r="AI11" s="2574" t="s">
        <v>36</v>
      </c>
      <c r="AJ11" s="2575" t="s">
        <v>37</v>
      </c>
      <c r="AK11" s="2577" t="s">
        <v>38</v>
      </c>
      <c r="AL11" s="5581"/>
      <c r="AM11" s="5566"/>
      <c r="AN11" s="5566"/>
      <c r="AO11" s="5566"/>
      <c r="AP11" s="5566"/>
      <c r="AQ11" s="5566"/>
      <c r="AR11" s="5568"/>
      <c r="AS11" s="5570"/>
    </row>
    <row r="12" spans="1:52" ht="15" customHeight="1">
      <c r="A12" s="5558" t="s">
        <v>39</v>
      </c>
      <c r="B12" s="2606"/>
      <c r="C12" s="1553"/>
      <c r="D12" s="5060"/>
      <c r="E12" s="5061"/>
      <c r="F12" s="5062"/>
      <c r="G12" s="5060"/>
      <c r="H12" s="5061"/>
      <c r="I12" s="5061"/>
      <c r="J12" s="5062"/>
      <c r="K12" s="5060"/>
      <c r="L12" s="5061"/>
      <c r="M12" s="5061"/>
      <c r="N12" s="5061"/>
      <c r="O12" s="5061"/>
      <c r="P12" s="5061"/>
      <c r="Q12" s="5062"/>
      <c r="R12" s="5060"/>
      <c r="S12" s="5061"/>
      <c r="T12" s="5061"/>
      <c r="U12" s="5061"/>
      <c r="V12" s="5061"/>
      <c r="W12" s="5061"/>
      <c r="X12" s="5062"/>
      <c r="Y12" s="5060"/>
      <c r="Z12" s="5061"/>
      <c r="AA12" s="5062"/>
      <c r="AB12" s="5070" t="s">
        <v>396</v>
      </c>
      <c r="AC12" s="153" t="s">
        <v>72</v>
      </c>
      <c r="AD12" s="153" t="s">
        <v>73</v>
      </c>
      <c r="AE12" s="886"/>
      <c r="AF12" s="928"/>
      <c r="AG12" s="891"/>
      <c r="AH12" s="892"/>
      <c r="AI12" s="892"/>
      <c r="AJ12" s="893"/>
      <c r="AK12" s="885"/>
      <c r="AL12" s="389"/>
      <c r="AM12" s="390"/>
      <c r="AN12" s="390"/>
      <c r="AO12" s="391"/>
      <c r="AP12" s="391"/>
      <c r="AQ12" s="391"/>
      <c r="AR12" s="391"/>
      <c r="AS12" s="392"/>
      <c r="AT12" s="4675">
        <f t="shared" ref="AT12:AX43" si="0">M12+T12</f>
        <v>0</v>
      </c>
      <c r="AU12" s="4675">
        <f t="shared" si="0"/>
        <v>0</v>
      </c>
      <c r="AV12" s="4675">
        <f t="shared" si="0"/>
        <v>0</v>
      </c>
      <c r="AW12" s="4675">
        <f t="shared" si="0"/>
        <v>0</v>
      </c>
      <c r="AX12" s="4675">
        <f t="shared" si="0"/>
        <v>0</v>
      </c>
      <c r="AZ12" s="1528">
        <f>O12+V1</f>
        <v>0</v>
      </c>
    </row>
    <row r="13" spans="1:52" ht="17.25" customHeight="1">
      <c r="A13" s="5559"/>
      <c r="B13" s="2181"/>
      <c r="C13" s="4726"/>
      <c r="D13" s="5063"/>
      <c r="E13" s="4017"/>
      <c r="F13" s="2586"/>
      <c r="G13" s="5063"/>
      <c r="H13" s="4017"/>
      <c r="I13" s="4017"/>
      <c r="J13" s="2586"/>
      <c r="K13" s="5063"/>
      <c r="L13" s="4017"/>
      <c r="M13" s="4017"/>
      <c r="N13" s="4017"/>
      <c r="O13" s="4017"/>
      <c r="P13" s="4017"/>
      <c r="Q13" s="2586"/>
      <c r="R13" s="5063"/>
      <c r="S13" s="4017"/>
      <c r="T13" s="4017"/>
      <c r="U13" s="4017"/>
      <c r="V13" s="4017"/>
      <c r="W13" s="4017"/>
      <c r="X13" s="2586"/>
      <c r="Y13" s="5063"/>
      <c r="Z13" s="4017"/>
      <c r="AA13" s="2586"/>
      <c r="AB13" s="5071" t="s">
        <v>384</v>
      </c>
      <c r="AC13" s="125" t="s">
        <v>72</v>
      </c>
      <c r="AD13" s="125" t="s">
        <v>73</v>
      </c>
      <c r="AE13" s="886"/>
      <c r="AF13" s="928"/>
      <c r="AG13" s="891"/>
      <c r="AH13" s="892"/>
      <c r="AI13" s="892"/>
      <c r="AJ13" s="893"/>
      <c r="AK13" s="894"/>
      <c r="AL13" s="389"/>
      <c r="AM13" s="390"/>
      <c r="AN13" s="390"/>
      <c r="AO13" s="391"/>
      <c r="AP13" s="391"/>
      <c r="AQ13" s="391"/>
      <c r="AR13" s="391"/>
      <c r="AS13" s="393"/>
      <c r="AT13" s="4675">
        <f t="shared" si="0"/>
        <v>0</v>
      </c>
      <c r="AU13" s="4675">
        <f t="shared" si="0"/>
        <v>0</v>
      </c>
      <c r="AV13" s="4675">
        <f t="shared" si="0"/>
        <v>0</v>
      </c>
      <c r="AW13" s="4675">
        <f t="shared" si="0"/>
        <v>0</v>
      </c>
      <c r="AX13" s="4675">
        <f t="shared" si="0"/>
        <v>0</v>
      </c>
      <c r="AZ13" s="1528">
        <f t="shared" ref="AZ13:AZ65" si="1">O13+V2</f>
        <v>0</v>
      </c>
    </row>
    <row r="14" spans="1:52" ht="15.75">
      <c r="A14" s="5559"/>
      <c r="B14" s="2181"/>
      <c r="C14" s="4726"/>
      <c r="D14" s="5063"/>
      <c r="E14" s="4017"/>
      <c r="F14" s="2586"/>
      <c r="G14" s="5063"/>
      <c r="H14" s="4017"/>
      <c r="I14" s="4017"/>
      <c r="J14" s="2586"/>
      <c r="K14" s="5063"/>
      <c r="L14" s="4017"/>
      <c r="M14" s="4017"/>
      <c r="N14" s="4017"/>
      <c r="O14" s="4017"/>
      <c r="P14" s="4017"/>
      <c r="Q14" s="2586"/>
      <c r="R14" s="5063"/>
      <c r="S14" s="4017"/>
      <c r="T14" s="4017"/>
      <c r="U14" s="4017"/>
      <c r="V14" s="4017"/>
      <c r="W14" s="4017"/>
      <c r="X14" s="2586"/>
      <c r="Y14" s="5063"/>
      <c r="Z14" s="4017"/>
      <c r="AA14" s="2586"/>
      <c r="AB14" s="5072" t="s">
        <v>385</v>
      </c>
      <c r="AC14" s="88" t="s">
        <v>72</v>
      </c>
      <c r="AD14" s="88" t="s">
        <v>74</v>
      </c>
      <c r="AE14" s="888"/>
      <c r="AF14" s="907"/>
      <c r="AG14" s="891"/>
      <c r="AH14" s="892"/>
      <c r="AI14" s="892"/>
      <c r="AJ14" s="893"/>
      <c r="AK14" s="894"/>
      <c r="AL14" s="389"/>
      <c r="AM14" s="390"/>
      <c r="AN14" s="390"/>
      <c r="AO14" s="391"/>
      <c r="AP14" s="391"/>
      <c r="AQ14" s="391"/>
      <c r="AR14" s="391"/>
      <c r="AS14" s="393"/>
      <c r="AT14" s="4675">
        <f t="shared" si="0"/>
        <v>0</v>
      </c>
      <c r="AU14" s="4675">
        <f t="shared" si="0"/>
        <v>0</v>
      </c>
      <c r="AV14" s="4675">
        <f t="shared" si="0"/>
        <v>0</v>
      </c>
      <c r="AW14" s="4675">
        <f t="shared" si="0"/>
        <v>0</v>
      </c>
      <c r="AX14" s="4675">
        <f t="shared" si="0"/>
        <v>0</v>
      </c>
      <c r="AZ14" s="1528">
        <f t="shared" si="1"/>
        <v>0</v>
      </c>
    </row>
    <row r="15" spans="1:52" ht="15.75">
      <c r="A15" s="5559"/>
      <c r="B15" s="2181"/>
      <c r="C15" s="2586"/>
      <c r="D15" s="5063"/>
      <c r="E15" s="4017"/>
      <c r="F15" s="2586"/>
      <c r="G15" s="5063"/>
      <c r="H15" s="4017"/>
      <c r="I15" s="4017"/>
      <c r="J15" s="2586"/>
      <c r="K15" s="5063"/>
      <c r="L15" s="4017"/>
      <c r="M15" s="4017"/>
      <c r="N15" s="4017"/>
      <c r="O15" s="4017"/>
      <c r="P15" s="4017"/>
      <c r="Q15" s="2586"/>
      <c r="R15" s="5063"/>
      <c r="S15" s="4017"/>
      <c r="T15" s="4017"/>
      <c r="U15" s="4017"/>
      <c r="V15" s="4017"/>
      <c r="W15" s="4017"/>
      <c r="X15" s="2586"/>
      <c r="Y15" s="5063"/>
      <c r="Z15" s="4017"/>
      <c r="AA15" s="2586"/>
      <c r="AB15" s="5073" t="s">
        <v>386</v>
      </c>
      <c r="AC15" s="89" t="s">
        <v>75</v>
      </c>
      <c r="AD15" s="89" t="s">
        <v>73</v>
      </c>
      <c r="AE15" s="947"/>
      <c r="AF15" s="901"/>
      <c r="AG15" s="901"/>
      <c r="AH15" s="947"/>
      <c r="AI15" s="883"/>
      <c r="AJ15" s="887"/>
      <c r="AK15" s="890"/>
      <c r="AL15" s="397"/>
      <c r="AM15" s="398"/>
      <c r="AN15" s="398"/>
      <c r="AO15" s="399"/>
      <c r="AP15" s="399"/>
      <c r="AQ15" s="399"/>
      <c r="AR15" s="399"/>
      <c r="AS15" s="400"/>
      <c r="AT15" s="4675">
        <f t="shared" si="0"/>
        <v>0</v>
      </c>
      <c r="AU15" s="4675">
        <f t="shared" si="0"/>
        <v>0</v>
      </c>
      <c r="AV15" s="4675">
        <f t="shared" si="0"/>
        <v>0</v>
      </c>
      <c r="AW15" s="4675">
        <f t="shared" si="0"/>
        <v>0</v>
      </c>
      <c r="AX15" s="4675">
        <f t="shared" si="0"/>
        <v>0</v>
      </c>
      <c r="AZ15" s="1528">
        <f t="shared" si="1"/>
        <v>0</v>
      </c>
    </row>
    <row r="16" spans="1:52" ht="15.75">
      <c r="A16" s="5552"/>
      <c r="B16" s="2181"/>
      <c r="C16" s="2586"/>
      <c r="D16" s="5063"/>
      <c r="E16" s="4016"/>
      <c r="F16" s="4726"/>
      <c r="G16" s="5063"/>
      <c r="H16" s="4016"/>
      <c r="I16" s="4016"/>
      <c r="J16" s="4726"/>
      <c r="K16" s="5063"/>
      <c r="L16" s="4016"/>
      <c r="M16" s="4016"/>
      <c r="N16" s="4016"/>
      <c r="O16" s="4016"/>
      <c r="P16" s="4016"/>
      <c r="Q16" s="4726"/>
      <c r="R16" s="5063"/>
      <c r="S16" s="4017"/>
      <c r="T16" s="4016"/>
      <c r="U16" s="4016"/>
      <c r="V16" s="4016"/>
      <c r="W16" s="4016"/>
      <c r="X16" s="4726"/>
      <c r="Y16" s="5063"/>
      <c r="Z16" s="4016"/>
      <c r="AA16" s="4726"/>
      <c r="AB16" s="5072" t="s">
        <v>387</v>
      </c>
      <c r="AC16" s="88" t="s">
        <v>75</v>
      </c>
      <c r="AD16" s="88" t="s">
        <v>73</v>
      </c>
      <c r="AE16" s="949"/>
      <c r="AF16" s="908"/>
      <c r="AG16" s="908"/>
      <c r="AH16" s="892"/>
      <c r="AI16" s="892"/>
      <c r="AJ16" s="893"/>
      <c r="AK16" s="900"/>
      <c r="AL16" s="882"/>
      <c r="AM16" s="390"/>
      <c r="AN16" s="390"/>
      <c r="AO16" s="391"/>
      <c r="AP16" s="391"/>
      <c r="AQ16" s="391"/>
      <c r="AR16" s="391"/>
      <c r="AS16" s="393"/>
      <c r="AT16" s="4675">
        <f t="shared" si="0"/>
        <v>0</v>
      </c>
      <c r="AU16" s="4675">
        <f t="shared" si="0"/>
        <v>0</v>
      </c>
      <c r="AV16" s="4675">
        <f t="shared" si="0"/>
        <v>0</v>
      </c>
      <c r="AW16" s="4675">
        <f t="shared" si="0"/>
        <v>0</v>
      </c>
      <c r="AX16" s="4675">
        <f t="shared" si="0"/>
        <v>0</v>
      </c>
      <c r="AZ16" s="1528">
        <f t="shared" si="1"/>
        <v>0</v>
      </c>
    </row>
    <row r="17" spans="1:52" ht="15.75">
      <c r="A17" s="5552"/>
      <c r="B17" s="2181"/>
      <c r="C17" s="2586"/>
      <c r="D17" s="5063"/>
      <c r="E17" s="4016"/>
      <c r="F17" s="4726"/>
      <c r="G17" s="5063"/>
      <c r="H17" s="4016"/>
      <c r="I17" s="4016"/>
      <c r="J17" s="4726"/>
      <c r="K17" s="5063"/>
      <c r="L17" s="4016"/>
      <c r="M17" s="4016"/>
      <c r="N17" s="4016"/>
      <c r="O17" s="4016"/>
      <c r="P17" s="4016"/>
      <c r="Q17" s="4726"/>
      <c r="R17" s="5063"/>
      <c r="S17" s="4017"/>
      <c r="T17" s="4016"/>
      <c r="U17" s="4016"/>
      <c r="V17" s="4016"/>
      <c r="W17" s="4016"/>
      <c r="X17" s="4726"/>
      <c r="Y17" s="5063"/>
      <c r="Z17" s="4016"/>
      <c r="AA17" s="4726"/>
      <c r="AB17" s="5074" t="s">
        <v>361</v>
      </c>
      <c r="AC17" s="90" t="s">
        <v>75</v>
      </c>
      <c r="AD17" s="90" t="s">
        <v>73</v>
      </c>
      <c r="AE17" s="881"/>
      <c r="AF17" s="902"/>
      <c r="AG17" s="902"/>
      <c r="AH17" s="903"/>
      <c r="AI17" s="904"/>
      <c r="AJ17" s="905"/>
      <c r="AK17" s="906"/>
      <c r="AL17" s="1400"/>
      <c r="AM17" s="1401"/>
      <c r="AN17" s="1401"/>
      <c r="AO17" s="1402"/>
      <c r="AP17" s="1402"/>
      <c r="AQ17" s="1402"/>
      <c r="AR17" s="1402"/>
      <c r="AS17" s="1403"/>
      <c r="AT17" s="4675">
        <f t="shared" si="0"/>
        <v>0</v>
      </c>
      <c r="AU17" s="4675">
        <f t="shared" si="0"/>
        <v>0</v>
      </c>
      <c r="AV17" s="4675">
        <f t="shared" si="0"/>
        <v>0</v>
      </c>
      <c r="AW17" s="4675">
        <f t="shared" si="0"/>
        <v>0</v>
      </c>
      <c r="AX17" s="4675">
        <f t="shared" si="0"/>
        <v>0</v>
      </c>
      <c r="AZ17" s="1528">
        <f t="shared" si="1"/>
        <v>0</v>
      </c>
    </row>
    <row r="18" spans="1:52" ht="16.5" thickBot="1">
      <c r="A18" s="5552"/>
      <c r="B18" s="2181"/>
      <c r="C18" s="2586"/>
      <c r="D18" s="5064"/>
      <c r="E18" s="5065"/>
      <c r="F18" s="4455"/>
      <c r="G18" s="5064"/>
      <c r="H18" s="5065"/>
      <c r="I18" s="5065"/>
      <c r="J18" s="4455"/>
      <c r="K18" s="5064"/>
      <c r="L18" s="5065"/>
      <c r="M18" s="5065"/>
      <c r="N18" s="5065"/>
      <c r="O18" s="5065"/>
      <c r="P18" s="5065"/>
      <c r="Q18" s="4455"/>
      <c r="R18" s="5064"/>
      <c r="S18" s="4711"/>
      <c r="T18" s="5065"/>
      <c r="U18" s="5065"/>
      <c r="V18" s="5065"/>
      <c r="W18" s="5065"/>
      <c r="X18" s="4455"/>
      <c r="Y18" s="5064"/>
      <c r="Z18" s="5065"/>
      <c r="AA18" s="4455"/>
      <c r="AB18" s="5075" t="s">
        <v>76</v>
      </c>
      <c r="AC18" s="139" t="s">
        <v>75</v>
      </c>
      <c r="AD18" s="309" t="s">
        <v>73</v>
      </c>
      <c r="AE18" s="884"/>
      <c r="AF18" s="889"/>
      <c r="AG18" s="895"/>
      <c r="AH18" s="896"/>
      <c r="AI18" s="897"/>
      <c r="AJ18" s="898"/>
      <c r="AK18" s="899"/>
      <c r="AL18" s="405"/>
      <c r="AM18" s="406"/>
      <c r="AN18" s="406"/>
      <c r="AO18" s="407"/>
      <c r="AP18" s="407"/>
      <c r="AQ18" s="407"/>
      <c r="AR18" s="407"/>
      <c r="AS18" s="408"/>
      <c r="AT18" s="4675">
        <f t="shared" si="0"/>
        <v>0</v>
      </c>
      <c r="AU18" s="4675">
        <f t="shared" si="0"/>
        <v>0</v>
      </c>
      <c r="AV18" s="4675">
        <f t="shared" si="0"/>
        <v>0</v>
      </c>
      <c r="AW18" s="4675">
        <f t="shared" si="0"/>
        <v>0</v>
      </c>
      <c r="AX18" s="4675">
        <f t="shared" si="0"/>
        <v>0</v>
      </c>
      <c r="AZ18" s="1528">
        <f t="shared" si="1"/>
        <v>0</v>
      </c>
    </row>
    <row r="19" spans="1:52" ht="15" customHeight="1">
      <c r="A19" s="5560" t="s">
        <v>79</v>
      </c>
      <c r="B19" s="5230"/>
      <c r="C19" s="5256"/>
      <c r="D19" s="5077"/>
      <c r="E19" s="5082"/>
      <c r="F19" s="5078"/>
      <c r="G19" s="5077"/>
      <c r="H19" s="5082"/>
      <c r="I19" s="5082"/>
      <c r="J19" s="5078"/>
      <c r="K19" s="5077"/>
      <c r="L19" s="5082"/>
      <c r="M19" s="5082"/>
      <c r="N19" s="5082"/>
      <c r="O19" s="5082"/>
      <c r="P19" s="5082"/>
      <c r="Q19" s="5078"/>
      <c r="R19" s="5077"/>
      <c r="S19" s="5082"/>
      <c r="T19" s="5082"/>
      <c r="U19" s="5082"/>
      <c r="V19" s="5082"/>
      <c r="W19" s="5082"/>
      <c r="X19" s="5078"/>
      <c r="Y19" s="5077"/>
      <c r="Z19" s="5082"/>
      <c r="AA19" s="5078"/>
      <c r="AB19" s="5084" t="s">
        <v>183</v>
      </c>
      <c r="AC19" s="1394" t="s">
        <v>72</v>
      </c>
      <c r="AD19" s="1395" t="s">
        <v>74</v>
      </c>
      <c r="AE19" s="1396"/>
      <c r="AF19" s="1395"/>
      <c r="AG19" s="1392"/>
      <c r="AH19" s="1393"/>
      <c r="AI19" s="1393"/>
      <c r="AJ19" s="1393"/>
      <c r="AK19" s="1397"/>
      <c r="AL19" s="402"/>
      <c r="AM19" s="403"/>
      <c r="AN19" s="1398"/>
      <c r="AO19" s="404"/>
      <c r="AP19" s="404"/>
      <c r="AQ19" s="404"/>
      <c r="AR19" s="404"/>
      <c r="AS19" s="1399"/>
      <c r="AT19" s="4675">
        <f t="shared" si="0"/>
        <v>0</v>
      </c>
      <c r="AU19" s="4675">
        <f t="shared" si="0"/>
        <v>0</v>
      </c>
      <c r="AV19" s="4675">
        <f t="shared" si="0"/>
        <v>0</v>
      </c>
      <c r="AW19" s="4675">
        <f t="shared" si="0"/>
        <v>0</v>
      </c>
      <c r="AX19" s="4675">
        <f t="shared" si="0"/>
        <v>0</v>
      </c>
      <c r="AZ19" s="1528">
        <f t="shared" si="1"/>
        <v>0</v>
      </c>
    </row>
    <row r="20" spans="1:52">
      <c r="A20" s="5561"/>
      <c r="B20" s="5079"/>
      <c r="C20" s="4830"/>
      <c r="D20" s="5079"/>
      <c r="E20" s="3920"/>
      <c r="F20" s="4830"/>
      <c r="G20" s="5079"/>
      <c r="H20" s="3920"/>
      <c r="I20" s="3920"/>
      <c r="J20" s="4830"/>
      <c r="K20" s="5079"/>
      <c r="L20" s="3920"/>
      <c r="M20" s="3920"/>
      <c r="N20" s="3920"/>
      <c r="O20" s="3920"/>
      <c r="P20" s="3920"/>
      <c r="Q20" s="4830"/>
      <c r="R20" s="5079"/>
      <c r="S20" s="3920"/>
      <c r="T20" s="3920"/>
      <c r="U20" s="3920"/>
      <c r="V20" s="3920"/>
      <c r="W20" s="3920"/>
      <c r="X20" s="4830"/>
      <c r="Y20" s="5079"/>
      <c r="Z20" s="3920"/>
      <c r="AA20" s="4830"/>
      <c r="AB20" s="5085" t="s">
        <v>184</v>
      </c>
      <c r="AC20" s="86" t="s">
        <v>72</v>
      </c>
      <c r="AD20" s="114" t="s">
        <v>73</v>
      </c>
      <c r="AE20" s="115"/>
      <c r="AF20" s="114"/>
      <c r="AG20" s="1387"/>
      <c r="AH20" s="1386"/>
      <c r="AI20" s="1391"/>
      <c r="AJ20" s="1391"/>
      <c r="AK20" s="1387"/>
      <c r="AL20" s="401"/>
      <c r="AM20" s="395"/>
      <c r="AN20" s="394"/>
      <c r="AO20" s="396"/>
      <c r="AP20" s="396"/>
      <c r="AQ20" s="396"/>
      <c r="AR20" s="396"/>
      <c r="AS20" s="410"/>
      <c r="AT20" s="4675">
        <f t="shared" si="0"/>
        <v>0</v>
      </c>
      <c r="AU20" s="4675">
        <f t="shared" si="0"/>
        <v>0</v>
      </c>
      <c r="AV20" s="4675">
        <f t="shared" si="0"/>
        <v>0</v>
      </c>
      <c r="AW20" s="4675">
        <f t="shared" si="0"/>
        <v>0</v>
      </c>
      <c r="AX20" s="4675">
        <f t="shared" si="0"/>
        <v>0</v>
      </c>
      <c r="AZ20" s="1528">
        <f t="shared" si="1"/>
        <v>0</v>
      </c>
    </row>
    <row r="21" spans="1:52">
      <c r="A21" s="5561"/>
      <c r="B21" s="5079"/>
      <c r="C21" s="4830"/>
      <c r="D21" s="5079"/>
      <c r="E21" s="3920"/>
      <c r="F21" s="4830"/>
      <c r="G21" s="5079"/>
      <c r="H21" s="3920"/>
      <c r="I21" s="3920"/>
      <c r="J21" s="4830"/>
      <c r="K21" s="5079"/>
      <c r="L21" s="3920"/>
      <c r="M21" s="3920"/>
      <c r="N21" s="3920"/>
      <c r="O21" s="3920"/>
      <c r="P21" s="3920"/>
      <c r="Q21" s="4830"/>
      <c r="R21" s="5079"/>
      <c r="S21" s="3920"/>
      <c r="T21" s="3920"/>
      <c r="U21" s="3920"/>
      <c r="V21" s="3920"/>
      <c r="W21" s="3920"/>
      <c r="X21" s="4830"/>
      <c r="Y21" s="5079"/>
      <c r="Z21" s="3920"/>
      <c r="AA21" s="4830"/>
      <c r="AB21" s="3522" t="s">
        <v>185</v>
      </c>
      <c r="AC21" s="3522" t="s">
        <v>72</v>
      </c>
      <c r="AD21" s="114" t="s">
        <v>73</v>
      </c>
      <c r="AE21" s="115"/>
      <c r="AF21" s="114"/>
      <c r="AG21" s="1387"/>
      <c r="AH21" s="1386"/>
      <c r="AI21" s="1388"/>
      <c r="AJ21" s="1388"/>
      <c r="AK21" s="1387"/>
      <c r="AL21" s="411"/>
      <c r="AM21" s="2603"/>
      <c r="AN21" s="2608"/>
      <c r="AO21" s="2609"/>
      <c r="AP21" s="2609"/>
      <c r="AQ21" s="2609"/>
      <c r="AR21" s="412"/>
      <c r="AS21" s="409"/>
      <c r="AT21" s="4675">
        <f t="shared" si="0"/>
        <v>0</v>
      </c>
      <c r="AU21" s="4675">
        <f t="shared" si="0"/>
        <v>0</v>
      </c>
      <c r="AV21" s="4675">
        <f t="shared" si="0"/>
        <v>0</v>
      </c>
      <c r="AW21" s="4675">
        <f t="shared" si="0"/>
        <v>0</v>
      </c>
      <c r="AX21" s="4675">
        <f t="shared" si="0"/>
        <v>0</v>
      </c>
      <c r="AZ21" s="1528">
        <f t="shared" si="1"/>
        <v>0</v>
      </c>
    </row>
    <row r="22" spans="1:52" ht="15" customHeight="1">
      <c r="A22" s="5561"/>
      <c r="B22" s="5079"/>
      <c r="C22" s="4830"/>
      <c r="D22" s="5079"/>
      <c r="E22" s="3920"/>
      <c r="F22" s="4830"/>
      <c r="G22" s="5079"/>
      <c r="H22" s="3920"/>
      <c r="I22" s="3920"/>
      <c r="J22" s="4830"/>
      <c r="K22" s="5079"/>
      <c r="L22" s="3920"/>
      <c r="M22" s="3920"/>
      <c r="N22" s="3920"/>
      <c r="O22" s="3920"/>
      <c r="P22" s="3920"/>
      <c r="Q22" s="4830"/>
      <c r="R22" s="5079"/>
      <c r="S22" s="3920"/>
      <c r="T22" s="3920"/>
      <c r="U22" s="3920"/>
      <c r="V22" s="3920"/>
      <c r="W22" s="3920"/>
      <c r="X22" s="4830"/>
      <c r="Y22" s="5079"/>
      <c r="Z22" s="3920"/>
      <c r="AA22" s="4830"/>
      <c r="AB22" s="5085" t="s">
        <v>186</v>
      </c>
      <c r="AC22" s="86" t="s">
        <v>72</v>
      </c>
      <c r="AD22" s="114" t="s">
        <v>74</v>
      </c>
      <c r="AE22" s="115"/>
      <c r="AF22" s="114"/>
      <c r="AG22" s="1387"/>
      <c r="AH22" s="1386"/>
      <c r="AI22" s="1388"/>
      <c r="AJ22" s="1388"/>
      <c r="AK22" s="1387"/>
      <c r="AL22" s="411"/>
      <c r="AM22" s="395"/>
      <c r="AN22" s="394"/>
      <c r="AO22" s="396"/>
      <c r="AP22" s="396"/>
      <c r="AQ22" s="396"/>
      <c r="AR22" s="412"/>
      <c r="AS22" s="409"/>
      <c r="AT22" s="4675">
        <f t="shared" si="0"/>
        <v>0</v>
      </c>
      <c r="AU22" s="4675">
        <f t="shared" si="0"/>
        <v>0</v>
      </c>
      <c r="AV22" s="4675">
        <f t="shared" si="0"/>
        <v>0</v>
      </c>
      <c r="AW22" s="4675">
        <f t="shared" si="0"/>
        <v>0</v>
      </c>
      <c r="AX22" s="4675">
        <f t="shared" si="0"/>
        <v>0</v>
      </c>
      <c r="AZ22" s="1528"/>
    </row>
    <row r="23" spans="1:52" ht="16.5" customHeight="1" thickBot="1">
      <c r="A23" s="5562"/>
      <c r="B23" s="5080"/>
      <c r="C23" s="5081"/>
      <c r="D23" s="5080"/>
      <c r="E23" s="5083"/>
      <c r="F23" s="5081"/>
      <c r="G23" s="5080"/>
      <c r="H23" s="5083"/>
      <c r="I23" s="5083"/>
      <c r="J23" s="5081"/>
      <c r="K23" s="5080"/>
      <c r="L23" s="5076"/>
      <c r="M23" s="5083"/>
      <c r="N23" s="5083"/>
      <c r="O23" s="5083"/>
      <c r="P23" s="5083"/>
      <c r="Q23" s="5081"/>
      <c r="R23" s="5080"/>
      <c r="S23" s="5083"/>
      <c r="T23" s="5083"/>
      <c r="U23" s="5083"/>
      <c r="V23" s="5083"/>
      <c r="W23" s="5083"/>
      <c r="X23" s="5081"/>
      <c r="Y23" s="5080"/>
      <c r="Z23" s="5083"/>
      <c r="AA23" s="5081"/>
      <c r="AB23" s="5085" t="s">
        <v>150</v>
      </c>
      <c r="AC23" s="86" t="s">
        <v>72</v>
      </c>
      <c r="AD23" s="86" t="s">
        <v>73</v>
      </c>
      <c r="AE23" s="92"/>
      <c r="AF23" s="86"/>
      <c r="AG23" s="1389"/>
      <c r="AH23" s="1386"/>
      <c r="AI23" s="1388"/>
      <c r="AJ23" s="1388"/>
      <c r="AK23" s="1390"/>
      <c r="AL23" s="411"/>
      <c r="AM23" s="395"/>
      <c r="AN23" s="394"/>
      <c r="AO23" s="396"/>
      <c r="AP23" s="396"/>
      <c r="AQ23" s="396"/>
      <c r="AR23" s="412"/>
      <c r="AS23" s="409"/>
      <c r="AT23" s="4675">
        <f t="shared" si="0"/>
        <v>0</v>
      </c>
      <c r="AU23" s="4675">
        <f t="shared" si="0"/>
        <v>0</v>
      </c>
      <c r="AV23" s="4675">
        <f t="shared" si="0"/>
        <v>0</v>
      </c>
      <c r="AW23" s="4675">
        <f t="shared" si="0"/>
        <v>0</v>
      </c>
      <c r="AX23" s="4675">
        <f t="shared" si="0"/>
        <v>0</v>
      </c>
      <c r="AZ23" s="1528">
        <f t="shared" si="1"/>
        <v>0</v>
      </c>
    </row>
    <row r="24" spans="1:52" ht="16.5" customHeight="1">
      <c r="A24" s="5563" t="s">
        <v>276</v>
      </c>
      <c r="B24" s="2578"/>
      <c r="C24" s="113"/>
      <c r="D24" s="5087"/>
      <c r="E24" s="5088"/>
      <c r="F24" s="5089"/>
      <c r="G24" s="5087"/>
      <c r="H24" s="5088"/>
      <c r="I24" s="5088"/>
      <c r="J24" s="5089"/>
      <c r="K24" s="5087"/>
      <c r="L24" s="5191"/>
      <c r="M24" s="5088"/>
      <c r="N24" s="5088"/>
      <c r="O24" s="5088"/>
      <c r="P24" s="5088"/>
      <c r="Q24" s="5089"/>
      <c r="R24" s="5087"/>
      <c r="S24" s="5088"/>
      <c r="T24" s="5088"/>
      <c r="U24" s="5088"/>
      <c r="V24" s="5088"/>
      <c r="W24" s="5088"/>
      <c r="X24" s="5089"/>
      <c r="Y24" s="2499"/>
      <c r="Z24" s="2499"/>
      <c r="AA24" s="5089"/>
      <c r="AB24" s="5100" t="s">
        <v>372</v>
      </c>
      <c r="AC24" s="2500" t="s">
        <v>72</v>
      </c>
      <c r="AD24" s="2500" t="s">
        <v>74</v>
      </c>
      <c r="AE24" s="835"/>
      <c r="AF24" s="836"/>
      <c r="AG24" s="846"/>
      <c r="AH24" s="837"/>
      <c r="AI24" s="838"/>
      <c r="AJ24" s="838"/>
      <c r="AK24" s="839"/>
      <c r="AL24" s="823"/>
      <c r="AM24" s="2649"/>
      <c r="AN24" s="2649"/>
      <c r="AO24" s="2650"/>
      <c r="AP24" s="2650"/>
      <c r="AQ24" s="2650"/>
      <c r="AR24" s="2650"/>
      <c r="AS24" s="2649"/>
      <c r="AT24" s="4675">
        <f t="shared" si="0"/>
        <v>0</v>
      </c>
      <c r="AU24" s="4675">
        <f t="shared" si="0"/>
        <v>0</v>
      </c>
      <c r="AV24" s="4675">
        <f t="shared" si="0"/>
        <v>0</v>
      </c>
      <c r="AW24" s="4675">
        <f t="shared" si="0"/>
        <v>0</v>
      </c>
      <c r="AX24" s="4675">
        <f t="shared" si="0"/>
        <v>0</v>
      </c>
      <c r="AZ24" s="1528">
        <f t="shared" si="1"/>
        <v>0</v>
      </c>
    </row>
    <row r="25" spans="1:52" ht="15.75">
      <c r="A25" s="5561"/>
      <c r="B25" s="2181"/>
      <c r="C25" s="4726"/>
      <c r="D25" s="5063"/>
      <c r="E25" s="4017"/>
      <c r="F25" s="2586"/>
      <c r="G25" s="5063"/>
      <c r="H25" s="4017"/>
      <c r="I25" s="4017"/>
      <c r="J25" s="2586"/>
      <c r="K25" s="5063"/>
      <c r="L25" s="4017"/>
      <c r="M25" s="4017"/>
      <c r="N25" s="4017"/>
      <c r="O25" s="4017"/>
      <c r="P25" s="4017"/>
      <c r="Q25" s="2586"/>
      <c r="R25" s="5063"/>
      <c r="S25" s="4017"/>
      <c r="T25" s="4017"/>
      <c r="U25" s="4017"/>
      <c r="V25" s="4017"/>
      <c r="W25" s="4017"/>
      <c r="X25" s="2586"/>
      <c r="Y25" s="4017"/>
      <c r="Z25" s="4017"/>
      <c r="AA25" s="2586"/>
      <c r="AB25" s="5092" t="s">
        <v>373</v>
      </c>
      <c r="AC25" s="4831" t="s">
        <v>72</v>
      </c>
      <c r="AD25" s="820" t="s">
        <v>73</v>
      </c>
      <c r="AE25" s="840"/>
      <c r="AF25" s="831"/>
      <c r="AG25" s="847"/>
      <c r="AH25" s="3582"/>
      <c r="AI25" s="3581"/>
      <c r="AJ25" s="3581"/>
      <c r="AK25" s="3583"/>
      <c r="AL25" s="817"/>
      <c r="AM25" s="815"/>
      <c r="AN25" s="815"/>
      <c r="AO25" s="816"/>
      <c r="AP25" s="816"/>
      <c r="AQ25" s="816"/>
      <c r="AR25" s="816"/>
      <c r="AS25" s="815"/>
      <c r="AT25" s="4675">
        <f t="shared" si="0"/>
        <v>0</v>
      </c>
      <c r="AU25" s="4675">
        <f t="shared" si="0"/>
        <v>0</v>
      </c>
      <c r="AV25" s="4675">
        <f t="shared" si="0"/>
        <v>0</v>
      </c>
      <c r="AW25" s="4675">
        <f t="shared" si="0"/>
        <v>0</v>
      </c>
      <c r="AX25" s="4675">
        <f t="shared" si="0"/>
        <v>0</v>
      </c>
      <c r="AZ25" s="1528">
        <f t="shared" si="1"/>
        <v>0</v>
      </c>
    </row>
    <row r="26" spans="1:52" ht="15" customHeight="1">
      <c r="A26" s="5561"/>
      <c r="B26" s="2181"/>
      <c r="C26" s="2586"/>
      <c r="D26" s="5090"/>
      <c r="E26" s="4020"/>
      <c r="F26" s="4726"/>
      <c r="G26" s="5090"/>
      <c r="H26" s="4020"/>
      <c r="I26" s="4020"/>
      <c r="J26" s="4726"/>
      <c r="K26" s="5063"/>
      <c r="L26" s="832"/>
      <c r="M26" s="4020"/>
      <c r="N26" s="4020"/>
      <c r="O26" s="4020"/>
      <c r="P26" s="4020"/>
      <c r="Q26" s="4726"/>
      <c r="R26" s="5090"/>
      <c r="S26" s="4020"/>
      <c r="T26" s="4020"/>
      <c r="U26" s="4020"/>
      <c r="V26" s="4020"/>
      <c r="W26" s="4020"/>
      <c r="X26" s="4726"/>
      <c r="Y26" s="832"/>
      <c r="Z26" s="4020"/>
      <c r="AA26" s="4726"/>
      <c r="AB26" s="5092" t="s">
        <v>374</v>
      </c>
      <c r="AC26" s="4831" t="s">
        <v>72</v>
      </c>
      <c r="AD26" s="820" t="s">
        <v>74</v>
      </c>
      <c r="AE26" s="840"/>
      <c r="AF26" s="831"/>
      <c r="AG26" s="847"/>
      <c r="AH26" s="3582"/>
      <c r="AI26" s="3581"/>
      <c r="AJ26" s="3581"/>
      <c r="AK26" s="3583"/>
      <c r="AL26" s="817"/>
      <c r="AM26" s="815"/>
      <c r="AN26" s="815"/>
      <c r="AO26" s="816"/>
      <c r="AP26" s="816"/>
      <c r="AQ26" s="816"/>
      <c r="AR26" s="816"/>
      <c r="AS26" s="815"/>
      <c r="AT26" s="4675">
        <f t="shared" si="0"/>
        <v>0</v>
      </c>
      <c r="AU26" s="4675">
        <f t="shared" si="0"/>
        <v>0</v>
      </c>
      <c r="AV26" s="4675">
        <f t="shared" si="0"/>
        <v>0</v>
      </c>
      <c r="AW26" s="4675">
        <f t="shared" si="0"/>
        <v>0</v>
      </c>
      <c r="AX26" s="4675">
        <f t="shared" si="0"/>
        <v>0</v>
      </c>
      <c r="AZ26" s="1528">
        <f t="shared" si="1"/>
        <v>0</v>
      </c>
    </row>
    <row r="27" spans="1:52" ht="15" customHeight="1">
      <c r="A27" s="5561"/>
      <c r="B27" s="2181"/>
      <c r="C27" s="2586"/>
      <c r="D27" s="5090"/>
      <c r="E27" s="4020"/>
      <c r="F27" s="4726"/>
      <c r="G27" s="5090"/>
      <c r="H27" s="4020"/>
      <c r="I27" s="4020"/>
      <c r="J27" s="4726"/>
      <c r="K27" s="5063"/>
      <c r="L27" s="4016"/>
      <c r="M27" s="832"/>
      <c r="N27" s="4020"/>
      <c r="O27" s="4020"/>
      <c r="P27" s="4020"/>
      <c r="Q27" s="4726"/>
      <c r="R27" s="5090"/>
      <c r="S27" s="4020"/>
      <c r="T27" s="4020"/>
      <c r="U27" s="4020"/>
      <c r="V27" s="4020"/>
      <c r="W27" s="4020"/>
      <c r="X27" s="4726"/>
      <c r="Y27" s="832"/>
      <c r="Z27" s="4020"/>
      <c r="AA27" s="4726"/>
      <c r="AB27" s="5092" t="s">
        <v>375</v>
      </c>
      <c r="AC27" s="4831" t="s">
        <v>72</v>
      </c>
      <c r="AD27" s="820" t="s">
        <v>73</v>
      </c>
      <c r="AE27" s="840"/>
      <c r="AF27" s="831"/>
      <c r="AG27" s="847"/>
      <c r="AH27" s="3582"/>
      <c r="AI27" s="3581"/>
      <c r="AJ27" s="3581"/>
      <c r="AK27" s="3583"/>
      <c r="AL27" s="817"/>
      <c r="AM27" s="815"/>
      <c r="AN27" s="815"/>
      <c r="AO27" s="833"/>
      <c r="AP27" s="816"/>
      <c r="AQ27" s="816"/>
      <c r="AR27" s="816"/>
      <c r="AS27" s="815"/>
      <c r="AT27" s="4675">
        <f t="shared" si="0"/>
        <v>0</v>
      </c>
      <c r="AU27" s="4675">
        <f t="shared" si="0"/>
        <v>0</v>
      </c>
      <c r="AV27" s="4675">
        <f t="shared" si="0"/>
        <v>0</v>
      </c>
      <c r="AW27" s="4675">
        <f t="shared" si="0"/>
        <v>0</v>
      </c>
      <c r="AX27" s="4675">
        <f t="shared" si="0"/>
        <v>0</v>
      </c>
      <c r="AZ27" s="1528">
        <f t="shared" si="1"/>
        <v>0</v>
      </c>
    </row>
    <row r="28" spans="1:52" ht="15.75">
      <c r="A28" s="5561"/>
      <c r="B28" s="2181"/>
      <c r="C28" s="2586"/>
      <c r="D28" s="5090"/>
      <c r="E28" s="4020"/>
      <c r="F28" s="4726"/>
      <c r="G28" s="5090"/>
      <c r="H28" s="4020"/>
      <c r="I28" s="4020"/>
      <c r="J28" s="4726"/>
      <c r="K28" s="5063"/>
      <c r="L28" s="4016"/>
      <c r="M28" s="832"/>
      <c r="N28" s="4020"/>
      <c r="O28" s="4020"/>
      <c r="P28" s="4020"/>
      <c r="Q28" s="4726"/>
      <c r="R28" s="5090"/>
      <c r="S28" s="4020"/>
      <c r="T28" s="4020"/>
      <c r="U28" s="4020"/>
      <c r="V28" s="4020"/>
      <c r="W28" s="4020"/>
      <c r="X28" s="4726"/>
      <c r="Y28" s="5063"/>
      <c r="Z28" s="4016"/>
      <c r="AA28" s="2586"/>
      <c r="AB28" s="5092" t="s">
        <v>121</v>
      </c>
      <c r="AC28" s="4831" t="s">
        <v>72</v>
      </c>
      <c r="AD28" s="820" t="s">
        <v>73</v>
      </c>
      <c r="AE28" s="840"/>
      <c r="AF28" s="831"/>
      <c r="AG28" s="847"/>
      <c r="AH28" s="3582"/>
      <c r="AI28" s="3581"/>
      <c r="AJ28" s="3581"/>
      <c r="AK28" s="3583"/>
      <c r="AL28" s="817"/>
      <c r="AM28" s="815"/>
      <c r="AN28" s="815"/>
      <c r="AO28" s="816"/>
      <c r="AP28" s="816"/>
      <c r="AQ28" s="816"/>
      <c r="AR28" s="816"/>
      <c r="AS28" s="815"/>
      <c r="AT28" s="4675">
        <f t="shared" si="0"/>
        <v>0</v>
      </c>
      <c r="AU28" s="4675">
        <f t="shared" si="0"/>
        <v>0</v>
      </c>
      <c r="AV28" s="4675">
        <f t="shared" si="0"/>
        <v>0</v>
      </c>
      <c r="AW28" s="4675">
        <f t="shared" si="0"/>
        <v>0</v>
      </c>
      <c r="AX28" s="4675">
        <f t="shared" si="0"/>
        <v>0</v>
      </c>
      <c r="AZ28" s="1528">
        <f t="shared" si="1"/>
        <v>0</v>
      </c>
    </row>
    <row r="29" spans="1:52" ht="15.75">
      <c r="A29" s="5561"/>
      <c r="B29" s="2181"/>
      <c r="C29" s="2586"/>
      <c r="D29" s="5090"/>
      <c r="E29" s="4020"/>
      <c r="F29" s="4726"/>
      <c r="G29" s="5090"/>
      <c r="H29" s="4020"/>
      <c r="I29" s="4020"/>
      <c r="J29" s="4726"/>
      <c r="K29" s="5063"/>
      <c r="L29" s="4016"/>
      <c r="M29" s="832"/>
      <c r="N29" s="4020"/>
      <c r="O29" s="4020"/>
      <c r="P29" s="4020"/>
      <c r="Q29" s="4726"/>
      <c r="R29" s="5090"/>
      <c r="S29" s="4020"/>
      <c r="T29" s="4020"/>
      <c r="U29" s="4020"/>
      <c r="V29" s="4020"/>
      <c r="W29" s="4020"/>
      <c r="X29" s="4726"/>
      <c r="Y29" s="5063"/>
      <c r="Z29" s="4016"/>
      <c r="AA29" s="2586"/>
      <c r="AB29" s="5092" t="s">
        <v>123</v>
      </c>
      <c r="AC29" s="4831" t="s">
        <v>72</v>
      </c>
      <c r="AD29" s="820" t="s">
        <v>73</v>
      </c>
      <c r="AE29" s="840"/>
      <c r="AF29" s="831"/>
      <c r="AG29" s="847"/>
      <c r="AH29" s="3582"/>
      <c r="AI29" s="3581"/>
      <c r="AJ29" s="3581"/>
      <c r="AK29" s="3583"/>
      <c r="AL29" s="817"/>
      <c r="AM29" s="815"/>
      <c r="AN29" s="815"/>
      <c r="AO29" s="833"/>
      <c r="AP29" s="816"/>
      <c r="AQ29" s="816"/>
      <c r="AR29" s="816"/>
      <c r="AS29" s="815"/>
      <c r="AT29" s="4675">
        <f t="shared" si="0"/>
        <v>0</v>
      </c>
      <c r="AU29" s="4675">
        <f t="shared" si="0"/>
        <v>0</v>
      </c>
      <c r="AV29" s="4675">
        <f t="shared" si="0"/>
        <v>0</v>
      </c>
      <c r="AW29" s="4675">
        <f t="shared" si="0"/>
        <v>0</v>
      </c>
      <c r="AX29" s="4675">
        <f t="shared" si="0"/>
        <v>0</v>
      </c>
      <c r="AZ29" s="1528">
        <f t="shared" si="1"/>
        <v>0</v>
      </c>
    </row>
    <row r="30" spans="1:52" ht="15.75">
      <c r="A30" s="5561"/>
      <c r="B30" s="2181"/>
      <c r="C30" s="2586"/>
      <c r="D30" s="5090"/>
      <c r="E30" s="4020"/>
      <c r="F30" s="4726"/>
      <c r="G30" s="5090"/>
      <c r="H30" s="4020"/>
      <c r="I30" s="4020"/>
      <c r="J30" s="4726"/>
      <c r="K30" s="5063"/>
      <c r="L30" s="4016"/>
      <c r="M30" s="832"/>
      <c r="N30" s="4020"/>
      <c r="O30" s="4020"/>
      <c r="P30" s="4020"/>
      <c r="Q30" s="4726"/>
      <c r="R30" s="5090"/>
      <c r="S30" s="4020"/>
      <c r="T30" s="4020"/>
      <c r="U30" s="4020"/>
      <c r="V30" s="4020"/>
      <c r="W30" s="4020"/>
      <c r="X30" s="4726"/>
      <c r="Y30" s="5063"/>
      <c r="Z30" s="4016"/>
      <c r="AA30" s="2586"/>
      <c r="AB30" s="5092" t="s">
        <v>377</v>
      </c>
      <c r="AC30" s="4831" t="s">
        <v>72</v>
      </c>
      <c r="AD30" s="820" t="s">
        <v>74</v>
      </c>
      <c r="AE30" s="840"/>
      <c r="AF30" s="831"/>
      <c r="AG30" s="847"/>
      <c r="AH30" s="3582"/>
      <c r="AI30" s="3581"/>
      <c r="AJ30" s="3581"/>
      <c r="AK30" s="3583"/>
      <c r="AL30" s="817"/>
      <c r="AM30" s="815"/>
      <c r="AN30" s="815"/>
      <c r="AO30" s="816"/>
      <c r="AP30" s="816"/>
      <c r="AQ30" s="816"/>
      <c r="AR30" s="816"/>
      <c r="AS30" s="815"/>
      <c r="AT30" s="4675">
        <f t="shared" si="0"/>
        <v>0</v>
      </c>
      <c r="AU30" s="4675">
        <f t="shared" si="0"/>
        <v>0</v>
      </c>
      <c r="AV30" s="4675">
        <f t="shared" si="0"/>
        <v>0</v>
      </c>
      <c r="AW30" s="4675">
        <f t="shared" si="0"/>
        <v>0</v>
      </c>
      <c r="AX30" s="4675">
        <f t="shared" si="0"/>
        <v>0</v>
      </c>
      <c r="AZ30" s="1528">
        <f t="shared" si="1"/>
        <v>0</v>
      </c>
    </row>
    <row r="31" spans="1:52" ht="15.75">
      <c r="A31" s="5561"/>
      <c r="B31" s="2181"/>
      <c r="C31" s="2586"/>
      <c r="D31" s="5090"/>
      <c r="E31" s="4020"/>
      <c r="F31" s="4726"/>
      <c r="G31" s="5090"/>
      <c r="H31" s="4020"/>
      <c r="I31" s="4020"/>
      <c r="J31" s="4726"/>
      <c r="K31" s="5063"/>
      <c r="L31" s="4016"/>
      <c r="M31" s="832"/>
      <c r="N31" s="4020"/>
      <c r="O31" s="4020"/>
      <c r="P31" s="4020"/>
      <c r="Q31" s="4726"/>
      <c r="R31" s="5090"/>
      <c r="S31" s="4020"/>
      <c r="T31" s="4020"/>
      <c r="U31" s="4020"/>
      <c r="V31" s="4020"/>
      <c r="W31" s="4020"/>
      <c r="X31" s="4726"/>
      <c r="Y31" s="832"/>
      <c r="Z31" s="4016"/>
      <c r="AA31" s="2586"/>
      <c r="AB31" s="5092" t="s">
        <v>280</v>
      </c>
      <c r="AC31" s="4831" t="s">
        <v>72</v>
      </c>
      <c r="AD31" s="820" t="s">
        <v>74</v>
      </c>
      <c r="AE31" s="840"/>
      <c r="AF31" s="831"/>
      <c r="AG31" s="847"/>
      <c r="AH31" s="3582"/>
      <c r="AI31" s="3581"/>
      <c r="AJ31" s="3581"/>
      <c r="AK31" s="3583"/>
      <c r="AL31" s="817"/>
      <c r="AM31" s="815"/>
      <c r="AN31" s="815"/>
      <c r="AO31" s="816"/>
      <c r="AP31" s="816"/>
      <c r="AQ31" s="816"/>
      <c r="AR31" s="816"/>
      <c r="AS31" s="815"/>
      <c r="AT31" s="4675">
        <f t="shared" si="0"/>
        <v>0</v>
      </c>
      <c r="AU31" s="4675">
        <f t="shared" si="0"/>
        <v>0</v>
      </c>
      <c r="AV31" s="4675">
        <f t="shared" si="0"/>
        <v>0</v>
      </c>
      <c r="AW31" s="4675">
        <f t="shared" si="0"/>
        <v>0</v>
      </c>
      <c r="AX31" s="4675">
        <f t="shared" si="0"/>
        <v>0</v>
      </c>
      <c r="AZ31" s="1528">
        <f t="shared" si="1"/>
        <v>0</v>
      </c>
    </row>
    <row r="32" spans="1:52" ht="15.75">
      <c r="A32" s="5561"/>
      <c r="B32" s="2181"/>
      <c r="C32" s="2586"/>
      <c r="D32" s="5090"/>
      <c r="E32" s="4020"/>
      <c r="F32" s="4726"/>
      <c r="G32" s="5090"/>
      <c r="H32" s="4020"/>
      <c r="I32" s="4020"/>
      <c r="J32" s="4726"/>
      <c r="K32" s="5063"/>
      <c r="L32" s="4016"/>
      <c r="M32" s="832"/>
      <c r="N32" s="4020"/>
      <c r="O32" s="4020"/>
      <c r="P32" s="4020"/>
      <c r="Q32" s="4726"/>
      <c r="R32" s="5090"/>
      <c r="S32" s="4020"/>
      <c r="T32" s="4020"/>
      <c r="U32" s="4020"/>
      <c r="V32" s="4020"/>
      <c r="W32" s="4020"/>
      <c r="X32" s="4726"/>
      <c r="Y32" s="832"/>
      <c r="Z32" s="4020"/>
      <c r="AA32" s="4726"/>
      <c r="AB32" s="5092" t="s">
        <v>378</v>
      </c>
      <c r="AC32" s="4831" t="s">
        <v>72</v>
      </c>
      <c r="AD32" s="820" t="s">
        <v>74</v>
      </c>
      <c r="AE32" s="840"/>
      <c r="AF32" s="831"/>
      <c r="AG32" s="847"/>
      <c r="AH32" s="3582"/>
      <c r="AI32" s="3581"/>
      <c r="AJ32" s="3581"/>
      <c r="AK32" s="3583"/>
      <c r="AL32" s="817"/>
      <c r="AM32" s="815"/>
      <c r="AN32" s="815"/>
      <c r="AO32" s="833"/>
      <c r="AP32" s="816"/>
      <c r="AQ32" s="816"/>
      <c r="AR32" s="816"/>
      <c r="AS32" s="815"/>
      <c r="AT32" s="4675">
        <f t="shared" si="0"/>
        <v>0</v>
      </c>
      <c r="AU32" s="4675">
        <f t="shared" si="0"/>
        <v>0</v>
      </c>
      <c r="AV32" s="4675">
        <f t="shared" si="0"/>
        <v>0</v>
      </c>
      <c r="AW32" s="4675">
        <f t="shared" si="0"/>
        <v>0</v>
      </c>
      <c r="AX32" s="4675">
        <f t="shared" si="0"/>
        <v>0</v>
      </c>
      <c r="AZ32" s="1528">
        <f t="shared" si="1"/>
        <v>0</v>
      </c>
    </row>
    <row r="33" spans="1:52" ht="15.75">
      <c r="A33" s="5561"/>
      <c r="B33" s="2181"/>
      <c r="C33" s="2586"/>
      <c r="D33" s="5090"/>
      <c r="E33" s="4020"/>
      <c r="F33" s="4726"/>
      <c r="G33" s="5090"/>
      <c r="H33" s="4020"/>
      <c r="I33" s="4020"/>
      <c r="J33" s="4726"/>
      <c r="K33" s="5063"/>
      <c r="L33" s="4016"/>
      <c r="M33" s="832"/>
      <c r="N33" s="4020"/>
      <c r="O33" s="4020"/>
      <c r="P33" s="4020"/>
      <c r="Q33" s="4726"/>
      <c r="R33" s="5090"/>
      <c r="S33" s="4020"/>
      <c r="T33" s="4020"/>
      <c r="U33" s="4020"/>
      <c r="V33" s="4020"/>
      <c r="W33" s="4020"/>
      <c r="X33" s="4726"/>
      <c r="Y33" s="5090"/>
      <c r="Z33" s="4020"/>
      <c r="AA33" s="4726"/>
      <c r="AB33" s="5092" t="s">
        <v>281</v>
      </c>
      <c r="AC33" s="4831" t="s">
        <v>72</v>
      </c>
      <c r="AD33" s="820" t="s">
        <v>74</v>
      </c>
      <c r="AE33" s="840"/>
      <c r="AF33" s="831"/>
      <c r="AG33" s="847"/>
      <c r="AH33" s="3582"/>
      <c r="AI33" s="3581"/>
      <c r="AJ33" s="3581"/>
      <c r="AK33" s="3583"/>
      <c r="AL33" s="824"/>
      <c r="AM33" s="821"/>
      <c r="AN33" s="821"/>
      <c r="AO33" s="834"/>
      <c r="AP33" s="822"/>
      <c r="AQ33" s="822"/>
      <c r="AR33" s="822"/>
      <c r="AS33" s="821"/>
      <c r="AT33" s="4675">
        <f t="shared" si="0"/>
        <v>0</v>
      </c>
      <c r="AU33" s="4675">
        <f t="shared" si="0"/>
        <v>0</v>
      </c>
      <c r="AV33" s="4675">
        <f t="shared" si="0"/>
        <v>0</v>
      </c>
      <c r="AW33" s="4675">
        <f t="shared" si="0"/>
        <v>0</v>
      </c>
      <c r="AX33" s="4675">
        <f t="shared" si="0"/>
        <v>0</v>
      </c>
      <c r="AZ33" s="1528">
        <f t="shared" si="1"/>
        <v>0</v>
      </c>
    </row>
    <row r="34" spans="1:52" ht="15.75">
      <c r="A34" s="5561"/>
      <c r="B34" s="2181"/>
      <c r="C34" s="2586"/>
      <c r="D34" s="5090"/>
      <c r="E34" s="4020"/>
      <c r="F34" s="4726"/>
      <c r="G34" s="5090"/>
      <c r="H34" s="4020"/>
      <c r="I34" s="4020"/>
      <c r="J34" s="4726"/>
      <c r="K34" s="5063"/>
      <c r="L34" s="4016"/>
      <c r="M34" s="832"/>
      <c r="N34" s="4020"/>
      <c r="O34" s="4020"/>
      <c r="P34" s="4020"/>
      <c r="Q34" s="4726"/>
      <c r="R34" s="5090"/>
      <c r="S34" s="4020"/>
      <c r="T34" s="4020"/>
      <c r="U34" s="4020"/>
      <c r="V34" s="4020"/>
      <c r="W34" s="4020"/>
      <c r="X34" s="4726"/>
      <c r="Y34" s="5090"/>
      <c r="Z34" s="4020"/>
      <c r="AA34" s="4726"/>
      <c r="AB34" s="5092" t="s">
        <v>282</v>
      </c>
      <c r="AC34" s="4831" t="s">
        <v>72</v>
      </c>
      <c r="AD34" s="820" t="s">
        <v>73</v>
      </c>
      <c r="AE34" s="840"/>
      <c r="AF34" s="831"/>
      <c r="AG34" s="847"/>
      <c r="AH34" s="3582"/>
      <c r="AI34" s="3581"/>
      <c r="AJ34" s="3581"/>
      <c r="AK34" s="3583"/>
      <c r="AL34" s="817"/>
      <c r="AM34" s="815"/>
      <c r="AN34" s="815"/>
      <c r="AO34" s="816"/>
      <c r="AP34" s="816"/>
      <c r="AQ34" s="816"/>
      <c r="AR34" s="816"/>
      <c r="AS34" s="815"/>
      <c r="AT34" s="4675">
        <f t="shared" si="0"/>
        <v>0</v>
      </c>
      <c r="AU34" s="4675">
        <f t="shared" si="0"/>
        <v>0</v>
      </c>
      <c r="AV34" s="4675">
        <f t="shared" si="0"/>
        <v>0</v>
      </c>
      <c r="AW34" s="4675">
        <f t="shared" si="0"/>
        <v>0</v>
      </c>
      <c r="AX34" s="4675">
        <f t="shared" si="0"/>
        <v>0</v>
      </c>
      <c r="AZ34" s="1528">
        <f t="shared" si="1"/>
        <v>0</v>
      </c>
    </row>
    <row r="35" spans="1:52" ht="15.75">
      <c r="A35" s="5561"/>
      <c r="B35" s="2181"/>
      <c r="C35" s="2586"/>
      <c r="D35" s="5090"/>
      <c r="E35" s="4020"/>
      <c r="F35" s="4726"/>
      <c r="G35" s="5090"/>
      <c r="H35" s="4020"/>
      <c r="I35" s="4020"/>
      <c r="J35" s="4726"/>
      <c r="K35" s="5063"/>
      <c r="L35" s="4016"/>
      <c r="M35" s="832"/>
      <c r="N35" s="4020"/>
      <c r="O35" s="4020"/>
      <c r="P35" s="4020"/>
      <c r="Q35" s="4726"/>
      <c r="R35" s="5090"/>
      <c r="S35" s="4020"/>
      <c r="T35" s="4020"/>
      <c r="U35" s="4020"/>
      <c r="V35" s="4020"/>
      <c r="W35" s="4020"/>
      <c r="X35" s="4726"/>
      <c r="Y35" s="5090"/>
      <c r="Z35" s="4020"/>
      <c r="AA35" s="4726"/>
      <c r="AB35" s="5092" t="s">
        <v>283</v>
      </c>
      <c r="AC35" s="4831" t="s">
        <v>72</v>
      </c>
      <c r="AD35" s="820" t="s">
        <v>74</v>
      </c>
      <c r="AE35" s="840"/>
      <c r="AF35" s="831"/>
      <c r="AG35" s="847"/>
      <c r="AH35" s="3582"/>
      <c r="AI35" s="3581"/>
      <c r="AJ35" s="3581"/>
      <c r="AK35" s="3583"/>
      <c r="AL35" s="817"/>
      <c r="AM35" s="815"/>
      <c r="AN35" s="815"/>
      <c r="AO35" s="816"/>
      <c r="AP35" s="816"/>
      <c r="AQ35" s="816"/>
      <c r="AR35" s="816"/>
      <c r="AS35" s="815"/>
      <c r="AT35" s="4675">
        <f t="shared" si="0"/>
        <v>0</v>
      </c>
      <c r="AU35" s="4675">
        <f t="shared" si="0"/>
        <v>0</v>
      </c>
      <c r="AV35" s="4675">
        <f t="shared" si="0"/>
        <v>0</v>
      </c>
      <c r="AW35" s="4675">
        <f t="shared" si="0"/>
        <v>0</v>
      </c>
      <c r="AX35" s="4675">
        <f t="shared" si="0"/>
        <v>0</v>
      </c>
      <c r="AZ35" s="1528">
        <f t="shared" si="1"/>
        <v>0</v>
      </c>
    </row>
    <row r="36" spans="1:52" ht="15.75">
      <c r="A36" s="5561"/>
      <c r="B36" s="2181"/>
      <c r="C36" s="2586"/>
      <c r="D36" s="5090"/>
      <c r="E36" s="4020"/>
      <c r="F36" s="4726"/>
      <c r="G36" s="5090"/>
      <c r="H36" s="4020"/>
      <c r="I36" s="4020"/>
      <c r="J36" s="4726"/>
      <c r="K36" s="5063"/>
      <c r="L36" s="4016"/>
      <c r="M36" s="832"/>
      <c r="N36" s="4020"/>
      <c r="O36" s="4020"/>
      <c r="P36" s="4020"/>
      <c r="Q36" s="4726"/>
      <c r="R36" s="5090"/>
      <c r="S36" s="4020"/>
      <c r="T36" s="4020"/>
      <c r="U36" s="4020"/>
      <c r="V36" s="4020"/>
      <c r="W36" s="4020"/>
      <c r="X36" s="4726"/>
      <c r="Y36" s="5090"/>
      <c r="Z36" s="4020"/>
      <c r="AA36" s="4726"/>
      <c r="AB36" s="5092" t="s">
        <v>211</v>
      </c>
      <c r="AC36" s="820" t="s">
        <v>72</v>
      </c>
      <c r="AD36" s="820" t="s">
        <v>73</v>
      </c>
      <c r="AE36" s="840"/>
      <c r="AF36" s="831"/>
      <c r="AG36" s="847"/>
      <c r="AH36" s="3582"/>
      <c r="AI36" s="3581"/>
      <c r="AJ36" s="3581"/>
      <c r="AK36" s="3583"/>
      <c r="AL36" s="817"/>
      <c r="AM36" s="815"/>
      <c r="AN36" s="815"/>
      <c r="AO36" s="816"/>
      <c r="AP36" s="816"/>
      <c r="AQ36" s="816"/>
      <c r="AR36" s="816"/>
      <c r="AS36" s="815"/>
      <c r="AT36" s="4675">
        <f t="shared" si="0"/>
        <v>0</v>
      </c>
      <c r="AU36" s="4675">
        <f t="shared" si="0"/>
        <v>0</v>
      </c>
      <c r="AV36" s="4675">
        <f t="shared" si="0"/>
        <v>0</v>
      </c>
      <c r="AW36" s="4675">
        <f t="shared" si="0"/>
        <v>0</v>
      </c>
      <c r="AX36" s="4675">
        <f t="shared" si="0"/>
        <v>0</v>
      </c>
      <c r="AZ36" s="1528">
        <f t="shared" si="1"/>
        <v>0</v>
      </c>
    </row>
    <row r="37" spans="1:52" ht="15.75">
      <c r="A37" s="5561"/>
      <c r="B37" s="2181"/>
      <c r="C37" s="2586"/>
      <c r="D37" s="5090"/>
      <c r="E37" s="4020"/>
      <c r="F37" s="4726"/>
      <c r="G37" s="5090"/>
      <c r="H37" s="4020"/>
      <c r="I37" s="4020"/>
      <c r="J37" s="4726"/>
      <c r="K37" s="5063"/>
      <c r="L37" s="4016"/>
      <c r="M37" s="832"/>
      <c r="N37" s="4020"/>
      <c r="O37" s="4020"/>
      <c r="P37" s="4020"/>
      <c r="Q37" s="4726"/>
      <c r="R37" s="5090"/>
      <c r="S37" s="4020"/>
      <c r="T37" s="4020"/>
      <c r="U37" s="4020"/>
      <c r="V37" s="4020"/>
      <c r="W37" s="4020"/>
      <c r="X37" s="4726"/>
      <c r="Y37" s="5090"/>
      <c r="Z37" s="4020"/>
      <c r="AA37" s="4726"/>
      <c r="AB37" s="5093" t="s">
        <v>350</v>
      </c>
      <c r="AC37" s="2502" t="s">
        <v>72</v>
      </c>
      <c r="AD37" s="2503" t="s">
        <v>122</v>
      </c>
      <c r="AE37" s="841"/>
      <c r="AF37" s="825"/>
      <c r="AG37" s="2505"/>
      <c r="AH37" s="818"/>
      <c r="AI37" s="819"/>
      <c r="AJ37" s="819"/>
      <c r="AK37" s="826"/>
      <c r="AL37" s="818"/>
      <c r="AM37" s="819"/>
      <c r="AN37" s="818"/>
      <c r="AO37" s="827"/>
      <c r="AP37" s="827"/>
      <c r="AQ37" s="827"/>
      <c r="AR37" s="827"/>
      <c r="AS37" s="819"/>
      <c r="AT37" s="4675">
        <f t="shared" si="0"/>
        <v>0</v>
      </c>
      <c r="AU37" s="4675">
        <f t="shared" si="0"/>
        <v>0</v>
      </c>
      <c r="AV37" s="4675">
        <f t="shared" si="0"/>
        <v>0</v>
      </c>
      <c r="AW37" s="4675">
        <f t="shared" si="0"/>
        <v>0</v>
      </c>
      <c r="AX37" s="4675">
        <f t="shared" si="0"/>
        <v>0</v>
      </c>
      <c r="AZ37" s="1528">
        <f t="shared" si="1"/>
        <v>0</v>
      </c>
    </row>
    <row r="38" spans="1:52" ht="15.75" customHeight="1" thickBot="1">
      <c r="A38" s="5562"/>
      <c r="B38" s="5063"/>
      <c r="C38" s="2586"/>
      <c r="D38" s="5090"/>
      <c r="E38" s="4020"/>
      <c r="F38" s="4726"/>
      <c r="G38" s="5090"/>
      <c r="H38" s="4020"/>
      <c r="I38" s="4020"/>
      <c r="J38" s="4726"/>
      <c r="K38" s="5063"/>
      <c r="L38" s="4016"/>
      <c r="M38" s="4017"/>
      <c r="N38" s="832"/>
      <c r="O38" s="4020"/>
      <c r="P38" s="4016"/>
      <c r="Q38" s="2586"/>
      <c r="R38" s="5063"/>
      <c r="S38" s="4016"/>
      <c r="T38" s="4016"/>
      <c r="U38" s="832"/>
      <c r="V38" s="4020"/>
      <c r="W38" s="4020"/>
      <c r="X38" s="4726"/>
      <c r="Y38" s="5090"/>
      <c r="Z38" s="4020"/>
      <c r="AA38" s="4726"/>
      <c r="AB38" s="5094" t="s">
        <v>284</v>
      </c>
      <c r="AC38" s="2504" t="s">
        <v>72</v>
      </c>
      <c r="AD38" s="828" t="s">
        <v>122</v>
      </c>
      <c r="AE38" s="842"/>
      <c r="AF38" s="843"/>
      <c r="AG38" s="848"/>
      <c r="AH38" s="2501"/>
      <c r="AI38" s="844"/>
      <c r="AJ38" s="844"/>
      <c r="AK38" s="845"/>
      <c r="AL38" s="2501"/>
      <c r="AM38" s="2362"/>
      <c r="AN38" s="2501"/>
      <c r="AO38" s="829"/>
      <c r="AP38" s="829"/>
      <c r="AQ38" s="829"/>
      <c r="AR38" s="829"/>
      <c r="AS38" s="830"/>
      <c r="AT38" s="4675">
        <f t="shared" si="0"/>
        <v>0</v>
      </c>
      <c r="AU38" s="4675">
        <f t="shared" si="0"/>
        <v>0</v>
      </c>
      <c r="AV38" s="4675">
        <f t="shared" si="0"/>
        <v>0</v>
      </c>
      <c r="AW38" s="4675">
        <f t="shared" si="0"/>
        <v>0</v>
      </c>
      <c r="AX38" s="4675">
        <f t="shared" si="0"/>
        <v>0</v>
      </c>
      <c r="AZ38" s="1528">
        <f t="shared" si="1"/>
        <v>0</v>
      </c>
    </row>
    <row r="39" spans="1:52" ht="15.75" customHeight="1">
      <c r="A39" s="5556" t="s">
        <v>40</v>
      </c>
      <c r="B39" s="5167"/>
      <c r="C39" s="5180"/>
      <c r="D39" s="5171"/>
      <c r="E39" s="5182"/>
      <c r="F39" s="5185"/>
      <c r="G39" s="5171"/>
      <c r="H39" s="5182"/>
      <c r="I39" s="5188"/>
      <c r="J39" s="5185"/>
      <c r="K39" s="5171"/>
      <c r="L39" s="5177"/>
      <c r="M39" s="5192"/>
      <c r="N39" s="5188"/>
      <c r="O39" s="5192"/>
      <c r="P39" s="5192"/>
      <c r="Q39" s="5172"/>
      <c r="R39" s="5177"/>
      <c r="S39" s="5188"/>
      <c r="T39" s="5188"/>
      <c r="U39" s="5188"/>
      <c r="V39" s="5188"/>
      <c r="W39" s="5188"/>
      <c r="X39" s="5172"/>
      <c r="Y39" s="5177"/>
      <c r="Z39" s="5188"/>
      <c r="AA39" s="5172"/>
      <c r="AB39" s="5116" t="s">
        <v>236</v>
      </c>
      <c r="AC39" s="155" t="s">
        <v>72</v>
      </c>
      <c r="AD39" s="156" t="s">
        <v>74</v>
      </c>
      <c r="AE39" s="1407"/>
      <c r="AF39" s="1408"/>
      <c r="AG39" s="1405"/>
      <c r="AH39" s="2664"/>
      <c r="AI39" s="1404"/>
      <c r="AJ39" s="1404"/>
      <c r="AK39" s="1406"/>
      <c r="AL39" s="713"/>
      <c r="AM39" s="713"/>
      <c r="AN39" s="713"/>
      <c r="AO39" s="714"/>
      <c r="AP39" s="714"/>
      <c r="AQ39" s="714"/>
      <c r="AR39" s="714"/>
      <c r="AS39" s="715"/>
      <c r="AT39" s="4675">
        <f t="shared" si="0"/>
        <v>0</v>
      </c>
      <c r="AU39" s="4675">
        <f t="shared" si="0"/>
        <v>0</v>
      </c>
      <c r="AV39" s="4675">
        <f t="shared" si="0"/>
        <v>0</v>
      </c>
      <c r="AW39" s="4675">
        <f t="shared" si="0"/>
        <v>0</v>
      </c>
      <c r="AX39" s="4675">
        <f t="shared" si="0"/>
        <v>0</v>
      </c>
      <c r="AZ39" s="1528">
        <f t="shared" si="1"/>
        <v>0</v>
      </c>
    </row>
    <row r="40" spans="1:52" ht="15.75">
      <c r="A40" s="5555"/>
      <c r="B40" s="5168"/>
      <c r="C40" s="2588"/>
      <c r="D40" s="5173"/>
      <c r="E40" s="5183"/>
      <c r="F40" s="5186"/>
      <c r="G40" s="5173"/>
      <c r="H40" s="5183"/>
      <c r="I40" s="5189"/>
      <c r="J40" s="5186"/>
      <c r="K40" s="5178"/>
      <c r="L40" s="5189"/>
      <c r="M40" s="5193"/>
      <c r="N40" s="5189"/>
      <c r="O40" s="5193"/>
      <c r="P40" s="5193"/>
      <c r="Q40" s="5174"/>
      <c r="R40" s="5178"/>
      <c r="S40" s="5189"/>
      <c r="T40" s="5189"/>
      <c r="U40" s="5189"/>
      <c r="V40" s="5189"/>
      <c r="W40" s="5189"/>
      <c r="X40" s="5174"/>
      <c r="Y40" s="5178"/>
      <c r="Z40" s="5189"/>
      <c r="AA40" s="5174"/>
      <c r="AB40" s="5117" t="s">
        <v>362</v>
      </c>
      <c r="AC40" s="3573" t="s">
        <v>72</v>
      </c>
      <c r="AD40" s="3574" t="s">
        <v>73</v>
      </c>
      <c r="AE40" s="1409"/>
      <c r="AF40" s="3599"/>
      <c r="AG40" s="3582"/>
      <c r="AH40" s="3581"/>
      <c r="AI40" s="3581"/>
      <c r="AJ40" s="3581"/>
      <c r="AK40" s="3583"/>
      <c r="AL40" s="2648"/>
      <c r="AM40" s="2648"/>
      <c r="AN40" s="2648"/>
      <c r="AO40" s="716"/>
      <c r="AP40" s="716"/>
      <c r="AQ40" s="716"/>
      <c r="AR40" s="716"/>
      <c r="AS40" s="717"/>
      <c r="AT40" s="4675">
        <f t="shared" si="0"/>
        <v>0</v>
      </c>
      <c r="AU40" s="4675">
        <f t="shared" si="0"/>
        <v>0</v>
      </c>
      <c r="AV40" s="4675">
        <f t="shared" si="0"/>
        <v>0</v>
      </c>
      <c r="AW40" s="4675">
        <f t="shared" si="0"/>
        <v>0</v>
      </c>
      <c r="AX40" s="4675">
        <f t="shared" si="0"/>
        <v>0</v>
      </c>
      <c r="AZ40" s="1528">
        <f t="shared" si="1"/>
        <v>0</v>
      </c>
    </row>
    <row r="41" spans="1:52" ht="15" customHeight="1">
      <c r="A41" s="5555"/>
      <c r="B41" s="5168"/>
      <c r="C41" s="2588"/>
      <c r="D41" s="5173"/>
      <c r="E41" s="5183"/>
      <c r="F41" s="5186"/>
      <c r="G41" s="5173"/>
      <c r="H41" s="5183"/>
      <c r="I41" s="5189"/>
      <c r="J41" s="5186"/>
      <c r="K41" s="5178"/>
      <c r="L41" s="5189"/>
      <c r="M41" s="5193"/>
      <c r="N41" s="5189"/>
      <c r="O41" s="5193"/>
      <c r="P41" s="5193"/>
      <c r="Q41" s="5174"/>
      <c r="R41" s="5178"/>
      <c r="S41" s="5189"/>
      <c r="T41" s="5189"/>
      <c r="U41" s="5189"/>
      <c r="V41" s="5189"/>
      <c r="W41" s="5189"/>
      <c r="X41" s="5174"/>
      <c r="Y41" s="5178"/>
      <c r="Z41" s="5189"/>
      <c r="AA41" s="5174"/>
      <c r="AB41" s="5118" t="s">
        <v>237</v>
      </c>
      <c r="AC41" s="3575" t="s">
        <v>101</v>
      </c>
      <c r="AD41" s="3576" t="s">
        <v>73</v>
      </c>
      <c r="AE41" s="1410"/>
      <c r="AF41" s="3600"/>
      <c r="AG41" s="3591"/>
      <c r="AH41" s="3585"/>
      <c r="AI41" s="3586"/>
      <c r="AJ41" s="3586"/>
      <c r="AK41" s="3595"/>
      <c r="AL41" s="718"/>
      <c r="AM41" s="718"/>
      <c r="AN41" s="718"/>
      <c r="AO41" s="719"/>
      <c r="AP41" s="719"/>
      <c r="AQ41" s="719"/>
      <c r="AR41" s="719"/>
      <c r="AS41" s="720"/>
      <c r="AT41" s="4675">
        <f t="shared" si="0"/>
        <v>0</v>
      </c>
      <c r="AU41" s="4675">
        <f t="shared" si="0"/>
        <v>0</v>
      </c>
      <c r="AV41" s="4675">
        <f t="shared" si="0"/>
        <v>0</v>
      </c>
      <c r="AW41" s="4675">
        <f t="shared" si="0"/>
        <v>0</v>
      </c>
      <c r="AX41" s="4675">
        <f t="shared" si="0"/>
        <v>0</v>
      </c>
      <c r="AZ41" s="1528">
        <f t="shared" si="1"/>
        <v>0</v>
      </c>
    </row>
    <row r="42" spans="1:52" ht="15.75">
      <c r="A42" s="5555"/>
      <c r="B42" s="5168"/>
      <c r="C42" s="2588"/>
      <c r="D42" s="5173"/>
      <c r="E42" s="5183"/>
      <c r="F42" s="5186"/>
      <c r="G42" s="5173"/>
      <c r="H42" s="5183"/>
      <c r="I42" s="5189"/>
      <c r="J42" s="5186"/>
      <c r="K42" s="5178"/>
      <c r="L42" s="5189"/>
      <c r="M42" s="5193"/>
      <c r="N42" s="5189"/>
      <c r="O42" s="5193"/>
      <c r="P42" s="5193"/>
      <c r="Q42" s="5174"/>
      <c r="R42" s="5178"/>
      <c r="S42" s="5189"/>
      <c r="T42" s="5189"/>
      <c r="U42" s="5189"/>
      <c r="V42" s="5189"/>
      <c r="W42" s="5189"/>
      <c r="X42" s="5174"/>
      <c r="Y42" s="5178"/>
      <c r="Z42" s="5189"/>
      <c r="AA42" s="5174"/>
      <c r="AB42" s="5118" t="s">
        <v>238</v>
      </c>
      <c r="AC42" s="3575" t="s">
        <v>101</v>
      </c>
      <c r="AD42" s="3576" t="s">
        <v>73</v>
      </c>
      <c r="AE42" s="1410"/>
      <c r="AF42" s="3600"/>
      <c r="AG42" s="3591"/>
      <c r="AH42" s="3585"/>
      <c r="AI42" s="3586"/>
      <c r="AJ42" s="3586"/>
      <c r="AK42" s="3595"/>
      <c r="AL42" s="718"/>
      <c r="AM42" s="718"/>
      <c r="AN42" s="718"/>
      <c r="AO42" s="719"/>
      <c r="AP42" s="719"/>
      <c r="AQ42" s="719"/>
      <c r="AR42" s="719"/>
      <c r="AS42" s="720"/>
      <c r="AT42" s="4675">
        <f t="shared" si="0"/>
        <v>0</v>
      </c>
      <c r="AU42" s="4675">
        <f t="shared" si="0"/>
        <v>0</v>
      </c>
      <c r="AV42" s="4675">
        <f t="shared" si="0"/>
        <v>0</v>
      </c>
      <c r="AW42" s="4675">
        <f t="shared" si="0"/>
        <v>0</v>
      </c>
      <c r="AX42" s="4675">
        <f t="shared" si="0"/>
        <v>0</v>
      </c>
      <c r="AZ42" s="1528">
        <f t="shared" si="1"/>
        <v>0</v>
      </c>
    </row>
    <row r="43" spans="1:52" ht="15.75">
      <c r="A43" s="5555"/>
      <c r="B43" s="5168"/>
      <c r="C43" s="2588"/>
      <c r="D43" s="5173"/>
      <c r="E43" s="5183"/>
      <c r="F43" s="5186"/>
      <c r="G43" s="5173"/>
      <c r="H43" s="5183"/>
      <c r="I43" s="5189"/>
      <c r="J43" s="5186"/>
      <c r="K43" s="5178"/>
      <c r="L43" s="5189"/>
      <c r="M43" s="5193"/>
      <c r="N43" s="5189"/>
      <c r="O43" s="5193"/>
      <c r="P43" s="5193"/>
      <c r="Q43" s="5174"/>
      <c r="R43" s="5178"/>
      <c r="S43" s="5189"/>
      <c r="T43" s="5189"/>
      <c r="U43" s="5189"/>
      <c r="V43" s="5189"/>
      <c r="W43" s="5189"/>
      <c r="X43" s="5174"/>
      <c r="Y43" s="5178"/>
      <c r="Z43" s="5189"/>
      <c r="AA43" s="5174"/>
      <c r="AB43" s="5118" t="s">
        <v>235</v>
      </c>
      <c r="AC43" s="3575" t="s">
        <v>72</v>
      </c>
      <c r="AD43" s="3576" t="s">
        <v>73</v>
      </c>
      <c r="AE43" s="1410"/>
      <c r="AF43" s="3600"/>
      <c r="AG43" s="3591"/>
      <c r="AH43" s="3585"/>
      <c r="AI43" s="3586"/>
      <c r="AJ43" s="3586"/>
      <c r="AK43" s="3595"/>
      <c r="AL43" s="718"/>
      <c r="AM43" s="718"/>
      <c r="AN43" s="718"/>
      <c r="AO43" s="719"/>
      <c r="AP43" s="719"/>
      <c r="AQ43" s="719"/>
      <c r="AR43" s="719"/>
      <c r="AS43" s="720"/>
      <c r="AT43" s="4675">
        <f t="shared" si="0"/>
        <v>0</v>
      </c>
      <c r="AU43" s="4675">
        <f t="shared" si="0"/>
        <v>0</v>
      </c>
      <c r="AV43" s="4675">
        <f t="shared" si="0"/>
        <v>0</v>
      </c>
      <c r="AW43" s="4675">
        <f t="shared" si="0"/>
        <v>0</v>
      </c>
      <c r="AX43" s="4675">
        <f t="shared" si="0"/>
        <v>0</v>
      </c>
      <c r="AZ43" s="1528">
        <f t="shared" si="1"/>
        <v>0</v>
      </c>
    </row>
    <row r="44" spans="1:52" ht="15.75">
      <c r="A44" s="5555"/>
      <c r="B44" s="5168"/>
      <c r="C44" s="2588"/>
      <c r="D44" s="5173"/>
      <c r="E44" s="5183"/>
      <c r="F44" s="5186"/>
      <c r="G44" s="5173"/>
      <c r="H44" s="5183"/>
      <c r="I44" s="5189"/>
      <c r="J44" s="5186"/>
      <c r="K44" s="5178"/>
      <c r="L44" s="5189"/>
      <c r="M44" s="5193"/>
      <c r="N44" s="5189"/>
      <c r="O44" s="5193"/>
      <c r="P44" s="5193"/>
      <c r="Q44" s="5174"/>
      <c r="R44" s="5178"/>
      <c r="S44" s="5189"/>
      <c r="T44" s="5189"/>
      <c r="U44" s="5189"/>
      <c r="V44" s="5189"/>
      <c r="W44" s="5189"/>
      <c r="X44" s="5174"/>
      <c r="Y44" s="5178"/>
      <c r="Z44" s="5189"/>
      <c r="AA44" s="5174"/>
      <c r="AB44" s="5118" t="s">
        <v>239</v>
      </c>
      <c r="AC44" s="3575" t="s">
        <v>101</v>
      </c>
      <c r="AD44" s="3576" t="s">
        <v>73</v>
      </c>
      <c r="AE44" s="1410"/>
      <c r="AF44" s="3600"/>
      <c r="AG44" s="3591"/>
      <c r="AH44" s="3585"/>
      <c r="AI44" s="3586"/>
      <c r="AJ44" s="3586"/>
      <c r="AK44" s="3595"/>
      <c r="AL44" s="718"/>
      <c r="AM44" s="718"/>
      <c r="AN44" s="718"/>
      <c r="AO44" s="719"/>
      <c r="AP44" s="719"/>
      <c r="AQ44" s="719"/>
      <c r="AR44" s="719"/>
      <c r="AS44" s="720"/>
      <c r="AT44" s="4675">
        <f t="shared" ref="AT44:AX75" si="2">M44+T44</f>
        <v>0</v>
      </c>
      <c r="AU44" s="4675">
        <f t="shared" si="2"/>
        <v>0</v>
      </c>
      <c r="AV44" s="4675">
        <f t="shared" si="2"/>
        <v>0</v>
      </c>
      <c r="AW44" s="4675">
        <f t="shared" si="2"/>
        <v>0</v>
      </c>
      <c r="AX44" s="4675">
        <f t="shared" si="2"/>
        <v>0</v>
      </c>
      <c r="AZ44" s="1528">
        <f t="shared" si="1"/>
        <v>0</v>
      </c>
    </row>
    <row r="45" spans="1:52" ht="15.75">
      <c r="A45" s="5555"/>
      <c r="B45" s="5168"/>
      <c r="C45" s="2588"/>
      <c r="D45" s="5173"/>
      <c r="E45" s="5183"/>
      <c r="F45" s="5186"/>
      <c r="G45" s="5173"/>
      <c r="H45" s="5183"/>
      <c r="I45" s="5189"/>
      <c r="J45" s="5186"/>
      <c r="K45" s="5178"/>
      <c r="L45" s="5189"/>
      <c r="M45" s="5193"/>
      <c r="N45" s="5189"/>
      <c r="O45" s="5193"/>
      <c r="P45" s="5193"/>
      <c r="Q45" s="5174"/>
      <c r="R45" s="5178"/>
      <c r="S45" s="5189"/>
      <c r="T45" s="5189"/>
      <c r="U45" s="5189"/>
      <c r="V45" s="5189"/>
      <c r="W45" s="5189"/>
      <c r="X45" s="5174"/>
      <c r="Y45" s="5178"/>
      <c r="Z45" s="5189"/>
      <c r="AA45" s="5174"/>
      <c r="AB45" s="5118" t="s">
        <v>240</v>
      </c>
      <c r="AC45" s="3575" t="s">
        <v>101</v>
      </c>
      <c r="AD45" s="3576" t="s">
        <v>73</v>
      </c>
      <c r="AE45" s="1410"/>
      <c r="AF45" s="3600"/>
      <c r="AG45" s="3591"/>
      <c r="AH45" s="3585"/>
      <c r="AI45" s="3586"/>
      <c r="AJ45" s="3586"/>
      <c r="AK45" s="3595"/>
      <c r="AL45" s="718"/>
      <c r="AM45" s="718"/>
      <c r="AN45" s="718"/>
      <c r="AO45" s="719"/>
      <c r="AP45" s="719"/>
      <c r="AQ45" s="719"/>
      <c r="AR45" s="719"/>
      <c r="AS45" s="720"/>
      <c r="AT45" s="4675">
        <f t="shared" si="2"/>
        <v>0</v>
      </c>
      <c r="AU45" s="4675">
        <f t="shared" si="2"/>
        <v>0</v>
      </c>
      <c r="AV45" s="4675">
        <f t="shared" si="2"/>
        <v>0</v>
      </c>
      <c r="AW45" s="4675">
        <f t="shared" si="2"/>
        <v>0</v>
      </c>
      <c r="AX45" s="4675">
        <f t="shared" si="2"/>
        <v>0</v>
      </c>
      <c r="AZ45" s="1528">
        <f t="shared" si="1"/>
        <v>0</v>
      </c>
    </row>
    <row r="46" spans="1:52" ht="15.75">
      <c r="A46" s="5555"/>
      <c r="B46" s="5168"/>
      <c r="C46" s="2588"/>
      <c r="D46" s="5173"/>
      <c r="E46" s="5183"/>
      <c r="F46" s="5186"/>
      <c r="G46" s="5173"/>
      <c r="H46" s="5183"/>
      <c r="I46" s="5189"/>
      <c r="J46" s="5186"/>
      <c r="K46" s="5178"/>
      <c r="L46" s="5189"/>
      <c r="M46" s="5193"/>
      <c r="N46" s="5189"/>
      <c r="O46" s="5193"/>
      <c r="P46" s="5193"/>
      <c r="Q46" s="5174"/>
      <c r="R46" s="5178"/>
      <c r="S46" s="5189"/>
      <c r="T46" s="5189"/>
      <c r="U46" s="5189"/>
      <c r="V46" s="5189"/>
      <c r="W46" s="5189"/>
      <c r="X46" s="5174"/>
      <c r="Y46" s="5178"/>
      <c r="Z46" s="5189"/>
      <c r="AA46" s="5174"/>
      <c r="AB46" s="5119" t="s">
        <v>241</v>
      </c>
      <c r="AC46" s="3577" t="s">
        <v>101</v>
      </c>
      <c r="AD46" s="3578" t="s">
        <v>74</v>
      </c>
      <c r="AE46" s="1411"/>
      <c r="AF46" s="3601"/>
      <c r="AG46" s="3592"/>
      <c r="AH46" s="3584"/>
      <c r="AI46" s="3584"/>
      <c r="AJ46" s="3584"/>
      <c r="AK46" s="3596"/>
      <c r="AL46" s="721"/>
      <c r="AM46" s="721"/>
      <c r="AN46" s="721"/>
      <c r="AO46" s="722"/>
      <c r="AP46" s="722"/>
      <c r="AQ46" s="722"/>
      <c r="AR46" s="722"/>
      <c r="AS46" s="723"/>
      <c r="AT46" s="4675">
        <f t="shared" si="2"/>
        <v>0</v>
      </c>
      <c r="AU46" s="4675">
        <f t="shared" si="2"/>
        <v>0</v>
      </c>
      <c r="AV46" s="4675">
        <f t="shared" si="2"/>
        <v>0</v>
      </c>
      <c r="AW46" s="4675">
        <f t="shared" si="2"/>
        <v>0</v>
      </c>
      <c r="AX46" s="4675">
        <f t="shared" si="2"/>
        <v>0</v>
      </c>
      <c r="AZ46" s="1528">
        <f t="shared" si="1"/>
        <v>0</v>
      </c>
    </row>
    <row r="47" spans="1:52" ht="15.75">
      <c r="A47" s="5555"/>
      <c r="B47" s="5168"/>
      <c r="C47" s="2588"/>
      <c r="D47" s="5173"/>
      <c r="E47" s="5183"/>
      <c r="F47" s="5186"/>
      <c r="G47" s="5173"/>
      <c r="H47" s="5183"/>
      <c r="I47" s="5189"/>
      <c r="J47" s="5186"/>
      <c r="K47" s="5178"/>
      <c r="L47" s="5189"/>
      <c r="M47" s="5193"/>
      <c r="N47" s="5189"/>
      <c r="O47" s="5193"/>
      <c r="P47" s="5193"/>
      <c r="Q47" s="5174"/>
      <c r="R47" s="5178"/>
      <c r="S47" s="5189"/>
      <c r="T47" s="5189"/>
      <c r="U47" s="5189"/>
      <c r="V47" s="5189"/>
      <c r="W47" s="5189"/>
      <c r="X47" s="5174"/>
      <c r="Y47" s="5178"/>
      <c r="Z47" s="5189"/>
      <c r="AA47" s="5174"/>
      <c r="AB47" s="5118" t="s">
        <v>242</v>
      </c>
      <c r="AC47" s="3575" t="s">
        <v>101</v>
      </c>
      <c r="AD47" s="3576" t="s">
        <v>73</v>
      </c>
      <c r="AE47" s="1410"/>
      <c r="AF47" s="3600"/>
      <c r="AG47" s="3593"/>
      <c r="AH47" s="3587"/>
      <c r="AI47" s="3587"/>
      <c r="AJ47" s="3587"/>
      <c r="AK47" s="3597"/>
      <c r="AL47" s="724"/>
      <c r="AM47" s="724"/>
      <c r="AN47" s="724"/>
      <c r="AO47" s="725"/>
      <c r="AP47" s="725"/>
      <c r="AQ47" s="725"/>
      <c r="AR47" s="725"/>
      <c r="AS47" s="726"/>
      <c r="AT47" s="4675">
        <f t="shared" si="2"/>
        <v>0</v>
      </c>
      <c r="AU47" s="4675">
        <f t="shared" si="2"/>
        <v>0</v>
      </c>
      <c r="AV47" s="4675">
        <f t="shared" si="2"/>
        <v>0</v>
      </c>
      <c r="AW47" s="4675">
        <f t="shared" si="2"/>
        <v>0</v>
      </c>
      <c r="AX47" s="4675">
        <f t="shared" si="2"/>
        <v>0</v>
      </c>
      <c r="AZ47" s="1528">
        <f t="shared" si="1"/>
        <v>0</v>
      </c>
    </row>
    <row r="48" spans="1:52" ht="15" customHeight="1">
      <c r="A48" s="5555"/>
      <c r="B48" s="5168"/>
      <c r="C48" s="2588"/>
      <c r="D48" s="5173"/>
      <c r="E48" s="5183"/>
      <c r="F48" s="5186"/>
      <c r="G48" s="5173"/>
      <c r="H48" s="5183"/>
      <c r="I48" s="5189"/>
      <c r="J48" s="5186"/>
      <c r="K48" s="5178"/>
      <c r="L48" s="5189"/>
      <c r="M48" s="5193"/>
      <c r="N48" s="5189"/>
      <c r="O48" s="5193"/>
      <c r="P48" s="5193"/>
      <c r="Q48" s="5174"/>
      <c r="R48" s="5178"/>
      <c r="S48" s="5189"/>
      <c r="T48" s="5189"/>
      <c r="U48" s="5189"/>
      <c r="V48" s="5189"/>
      <c r="W48" s="5189"/>
      <c r="X48" s="5174"/>
      <c r="Y48" s="5178"/>
      <c r="Z48" s="5189"/>
      <c r="AA48" s="5174"/>
      <c r="AB48" s="5120" t="s">
        <v>234</v>
      </c>
      <c r="AC48" s="3575" t="s">
        <v>101</v>
      </c>
      <c r="AD48" s="3576" t="s">
        <v>73</v>
      </c>
      <c r="AE48" s="1410"/>
      <c r="AF48" s="3600"/>
      <c r="AG48" s="3591"/>
      <c r="AH48" s="3585"/>
      <c r="AI48" s="3586"/>
      <c r="AJ48" s="3586"/>
      <c r="AK48" s="3595"/>
      <c r="AL48" s="718"/>
      <c r="AM48" s="718"/>
      <c r="AN48" s="718"/>
      <c r="AO48" s="719"/>
      <c r="AP48" s="719"/>
      <c r="AQ48" s="719"/>
      <c r="AR48" s="719"/>
      <c r="AS48" s="720"/>
      <c r="AT48" s="4675">
        <f t="shared" si="2"/>
        <v>0</v>
      </c>
      <c r="AU48" s="4675">
        <f t="shared" si="2"/>
        <v>0</v>
      </c>
      <c r="AV48" s="4675">
        <f t="shared" si="2"/>
        <v>0</v>
      </c>
      <c r="AW48" s="4675">
        <f t="shared" si="2"/>
        <v>0</v>
      </c>
      <c r="AX48" s="4675">
        <f t="shared" si="2"/>
        <v>0</v>
      </c>
      <c r="AZ48" s="1528">
        <f t="shared" si="1"/>
        <v>0</v>
      </c>
    </row>
    <row r="49" spans="1:52" ht="16.5" thickBot="1">
      <c r="A49" s="5564"/>
      <c r="B49" s="5170"/>
      <c r="C49" s="5181"/>
      <c r="D49" s="5175"/>
      <c r="E49" s="5184"/>
      <c r="F49" s="5187"/>
      <c r="G49" s="5175"/>
      <c r="H49" s="5184"/>
      <c r="I49" s="5190"/>
      <c r="J49" s="5187"/>
      <c r="K49" s="5179"/>
      <c r="L49" s="5190"/>
      <c r="M49" s="5194"/>
      <c r="N49" s="5190"/>
      <c r="O49" s="5194"/>
      <c r="P49" s="5194"/>
      <c r="Q49" s="5176"/>
      <c r="R49" s="5179"/>
      <c r="S49" s="5190"/>
      <c r="T49" s="5190"/>
      <c r="U49" s="5190"/>
      <c r="V49" s="5190"/>
      <c r="W49" s="5190"/>
      <c r="X49" s="5176"/>
      <c r="Y49" s="5179"/>
      <c r="Z49" s="5190"/>
      <c r="AA49" s="5176"/>
      <c r="AB49" s="5121" t="s">
        <v>233</v>
      </c>
      <c r="AC49" s="3579" t="s">
        <v>101</v>
      </c>
      <c r="AD49" s="3580" t="s">
        <v>73</v>
      </c>
      <c r="AE49" s="1412"/>
      <c r="AF49" s="3602"/>
      <c r="AG49" s="3594"/>
      <c r="AH49" s="3588"/>
      <c r="AI49" s="3589"/>
      <c r="AJ49" s="3590"/>
      <c r="AK49" s="3598"/>
      <c r="AL49" s="2610"/>
      <c r="AM49" s="2611"/>
      <c r="AN49" s="2611"/>
      <c r="AO49" s="2612"/>
      <c r="AP49" s="2612"/>
      <c r="AQ49" s="2612"/>
      <c r="AR49" s="2612"/>
      <c r="AS49" s="415"/>
      <c r="AT49" s="4675">
        <f t="shared" si="2"/>
        <v>0</v>
      </c>
      <c r="AU49" s="4675">
        <f t="shared" si="2"/>
        <v>0</v>
      </c>
      <c r="AV49" s="4675">
        <f t="shared" si="2"/>
        <v>0</v>
      </c>
      <c r="AW49" s="4675">
        <f t="shared" si="2"/>
        <v>0</v>
      </c>
      <c r="AX49" s="4675">
        <f t="shared" si="2"/>
        <v>0</v>
      </c>
      <c r="AZ49" s="1528">
        <f t="shared" si="1"/>
        <v>0</v>
      </c>
    </row>
    <row r="50" spans="1:52" ht="15" customHeight="1">
      <c r="A50" s="5551" t="s">
        <v>41</v>
      </c>
      <c r="B50" s="5257"/>
      <c r="C50" s="2590"/>
      <c r="D50" s="5063"/>
      <c r="E50" s="4016"/>
      <c r="F50" s="4726"/>
      <c r="G50" s="5063"/>
      <c r="H50" s="4016"/>
      <c r="I50" s="4016"/>
      <c r="J50" s="4726"/>
      <c r="K50" s="5063"/>
      <c r="L50" s="4016"/>
      <c r="M50" s="4017"/>
      <c r="N50" s="4016"/>
      <c r="O50" s="4017"/>
      <c r="P50" s="4017"/>
      <c r="Q50" s="2586"/>
      <c r="R50" s="5063"/>
      <c r="S50" s="4016"/>
      <c r="T50" s="4017"/>
      <c r="U50" s="4016"/>
      <c r="V50" s="4017"/>
      <c r="W50" s="4016"/>
      <c r="X50" s="4726"/>
      <c r="Y50" s="5063"/>
      <c r="Z50" s="4016"/>
      <c r="AA50" s="2586"/>
      <c r="AB50" s="5096" t="s">
        <v>256</v>
      </c>
      <c r="AC50" s="276" t="s">
        <v>102</v>
      </c>
      <c r="AD50" s="277" t="s">
        <v>74</v>
      </c>
      <c r="AE50" s="278"/>
      <c r="AF50" s="277"/>
      <c r="AG50" s="261"/>
      <c r="AH50" s="1226"/>
      <c r="AI50" s="1226"/>
      <c r="AJ50" s="1226"/>
      <c r="AK50" s="3688"/>
      <c r="AL50" s="416"/>
      <c r="AM50" s="417"/>
      <c r="AN50" s="416"/>
      <c r="AO50" s="418"/>
      <c r="AP50" s="418"/>
      <c r="AQ50" s="418"/>
      <c r="AR50" s="418"/>
      <c r="AS50" s="805"/>
      <c r="AT50" s="4675">
        <f t="shared" si="2"/>
        <v>0</v>
      </c>
      <c r="AU50" s="4675">
        <f t="shared" si="2"/>
        <v>0</v>
      </c>
      <c r="AV50" s="4675">
        <f t="shared" si="2"/>
        <v>0</v>
      </c>
      <c r="AW50" s="4675">
        <f t="shared" si="2"/>
        <v>0</v>
      </c>
      <c r="AX50" s="4675">
        <f t="shared" si="2"/>
        <v>0</v>
      </c>
      <c r="AZ50" s="1528">
        <f t="shared" si="1"/>
        <v>0</v>
      </c>
    </row>
    <row r="51" spans="1:52" ht="16.5" customHeight="1">
      <c r="A51" s="5552"/>
      <c r="B51" s="3918"/>
      <c r="C51" s="4830"/>
      <c r="D51" s="5079"/>
      <c r="E51" s="3920"/>
      <c r="F51" s="4830"/>
      <c r="G51" s="5079"/>
      <c r="H51" s="3920"/>
      <c r="I51" s="3920"/>
      <c r="J51" s="4830"/>
      <c r="K51" s="5079"/>
      <c r="L51" s="3920"/>
      <c r="M51" s="3920"/>
      <c r="N51" s="3920"/>
      <c r="O51" s="3918"/>
      <c r="P51" s="3918"/>
      <c r="Q51" s="4830"/>
      <c r="R51" s="5079"/>
      <c r="S51" s="3920"/>
      <c r="T51" s="3920"/>
      <c r="U51" s="3920"/>
      <c r="V51" s="3920"/>
      <c r="W51" s="3920"/>
      <c r="X51" s="4830"/>
      <c r="Y51" s="5079"/>
      <c r="Z51" s="3918"/>
      <c r="AA51" s="4830"/>
      <c r="AB51" s="5097" t="s">
        <v>108</v>
      </c>
      <c r="AC51" s="279" t="s">
        <v>102</v>
      </c>
      <c r="AD51" s="275" t="s">
        <v>73</v>
      </c>
      <c r="AE51" s="280"/>
      <c r="AF51" s="273"/>
      <c r="AG51" s="3687"/>
      <c r="AH51" s="83"/>
      <c r="AI51" s="267"/>
      <c r="AJ51" s="267"/>
      <c r="AK51" s="268"/>
      <c r="AL51" s="419"/>
      <c r="AM51" s="390"/>
      <c r="AN51" s="389"/>
      <c r="AO51" s="391"/>
      <c r="AP51" s="391"/>
      <c r="AQ51" s="391"/>
      <c r="AR51" s="391"/>
      <c r="AS51" s="420"/>
      <c r="AT51" s="4675">
        <f t="shared" si="2"/>
        <v>0</v>
      </c>
      <c r="AU51" s="4675">
        <f t="shared" si="2"/>
        <v>0</v>
      </c>
      <c r="AV51" s="4675">
        <f t="shared" si="2"/>
        <v>0</v>
      </c>
      <c r="AW51" s="4675">
        <f t="shared" si="2"/>
        <v>0</v>
      </c>
      <c r="AX51" s="4675">
        <f t="shared" si="2"/>
        <v>0</v>
      </c>
      <c r="AZ51" s="1528">
        <f t="shared" si="1"/>
        <v>0</v>
      </c>
    </row>
    <row r="52" spans="1:52" ht="15.75" customHeight="1">
      <c r="A52" s="5552"/>
      <c r="B52" s="3918"/>
      <c r="C52" s="4830"/>
      <c r="D52" s="5079"/>
      <c r="E52" s="3920"/>
      <c r="F52" s="4830"/>
      <c r="G52" s="5079"/>
      <c r="H52" s="3920"/>
      <c r="I52" s="3920"/>
      <c r="J52" s="4830"/>
      <c r="K52" s="5079"/>
      <c r="L52" s="3920"/>
      <c r="M52" s="3920"/>
      <c r="N52" s="3918"/>
      <c r="O52" s="3920"/>
      <c r="P52" s="3918"/>
      <c r="Q52" s="4830"/>
      <c r="R52" s="5079"/>
      <c r="S52" s="3920"/>
      <c r="T52" s="3920"/>
      <c r="U52" s="3920"/>
      <c r="V52" s="3920"/>
      <c r="W52" s="3920"/>
      <c r="X52" s="4830"/>
      <c r="Y52" s="5079"/>
      <c r="Z52" s="3918"/>
      <c r="AA52" s="4830"/>
      <c r="AB52" s="5097" t="s">
        <v>189</v>
      </c>
      <c r="AC52" s="279" t="s">
        <v>102</v>
      </c>
      <c r="AD52" s="275" t="s">
        <v>74</v>
      </c>
      <c r="AE52" s="274"/>
      <c r="AF52" s="273"/>
      <c r="AG52" s="3687"/>
      <c r="AH52" s="83"/>
      <c r="AI52" s="267"/>
      <c r="AJ52" s="267"/>
      <c r="AK52" s="268"/>
      <c r="AL52" s="419"/>
      <c r="AM52" s="390"/>
      <c r="AN52" s="389"/>
      <c r="AO52" s="391"/>
      <c r="AP52" s="391"/>
      <c r="AQ52" s="391"/>
      <c r="AR52" s="391"/>
      <c r="AS52" s="420"/>
      <c r="AT52" s="4675">
        <f t="shared" si="2"/>
        <v>0</v>
      </c>
      <c r="AU52" s="4675">
        <f t="shared" si="2"/>
        <v>0</v>
      </c>
      <c r="AV52" s="4675">
        <f t="shared" si="2"/>
        <v>0</v>
      </c>
      <c r="AW52" s="4675">
        <f t="shared" si="2"/>
        <v>0</v>
      </c>
      <c r="AX52" s="4675">
        <f t="shared" si="2"/>
        <v>0</v>
      </c>
      <c r="AZ52" s="1528">
        <f t="shared" si="1"/>
        <v>0</v>
      </c>
    </row>
    <row r="53" spans="1:52" ht="20.25" customHeight="1">
      <c r="A53" s="5552"/>
      <c r="B53" s="3918"/>
      <c r="C53" s="4830"/>
      <c r="D53" s="5079"/>
      <c r="E53" s="3920"/>
      <c r="F53" s="4830"/>
      <c r="G53" s="5079"/>
      <c r="H53" s="3920"/>
      <c r="I53" s="3920"/>
      <c r="J53" s="4830"/>
      <c r="K53" s="5079"/>
      <c r="L53" s="3920"/>
      <c r="M53" s="3920"/>
      <c r="N53" s="3918"/>
      <c r="O53" s="3920"/>
      <c r="P53" s="3918"/>
      <c r="Q53" s="4830"/>
      <c r="R53" s="5079"/>
      <c r="S53" s="3920"/>
      <c r="T53" s="3920"/>
      <c r="U53" s="3920"/>
      <c r="V53" s="3920"/>
      <c r="W53" s="3920"/>
      <c r="X53" s="4830"/>
      <c r="Y53" s="5079"/>
      <c r="Z53" s="3918"/>
      <c r="AA53" s="4830"/>
      <c r="AB53" s="5097" t="s">
        <v>190</v>
      </c>
      <c r="AC53" s="279" t="s">
        <v>102</v>
      </c>
      <c r="AD53" s="275" t="s">
        <v>73</v>
      </c>
      <c r="AE53" s="280"/>
      <c r="AF53" s="273"/>
      <c r="AG53" s="268"/>
      <c r="AH53" s="264"/>
      <c r="AI53" s="267"/>
      <c r="AJ53" s="267"/>
      <c r="AK53" s="268"/>
      <c r="AL53" s="419"/>
      <c r="AM53" s="2613"/>
      <c r="AN53" s="2614"/>
      <c r="AO53" s="2615"/>
      <c r="AP53" s="2615"/>
      <c r="AQ53" s="391"/>
      <c r="AR53" s="391"/>
      <c r="AS53" s="805"/>
      <c r="AT53" s="4675">
        <f t="shared" si="2"/>
        <v>0</v>
      </c>
      <c r="AU53" s="4675">
        <f t="shared" si="2"/>
        <v>0</v>
      </c>
      <c r="AV53" s="4675">
        <f t="shared" si="2"/>
        <v>0</v>
      </c>
      <c r="AW53" s="4675">
        <f t="shared" si="2"/>
        <v>0</v>
      </c>
      <c r="AX53" s="4675">
        <f t="shared" si="2"/>
        <v>0</v>
      </c>
      <c r="AZ53" s="1528">
        <f t="shared" si="1"/>
        <v>0</v>
      </c>
    </row>
    <row r="54" spans="1:52" ht="15" customHeight="1">
      <c r="A54" s="5552"/>
      <c r="B54" s="3918"/>
      <c r="C54" s="4830"/>
      <c r="D54" s="5079"/>
      <c r="E54" s="3920"/>
      <c r="F54" s="4830"/>
      <c r="G54" s="5079"/>
      <c r="H54" s="3920"/>
      <c r="I54" s="3920"/>
      <c r="J54" s="4830"/>
      <c r="K54" s="5079"/>
      <c r="L54" s="3920"/>
      <c r="M54" s="3920"/>
      <c r="N54" s="3918"/>
      <c r="O54" s="3920"/>
      <c r="P54" s="3918"/>
      <c r="Q54" s="4830"/>
      <c r="R54" s="5079"/>
      <c r="S54" s="3920"/>
      <c r="T54" s="3920"/>
      <c r="U54" s="3920"/>
      <c r="V54" s="3920"/>
      <c r="W54" s="3920"/>
      <c r="X54" s="4830"/>
      <c r="Y54" s="5079"/>
      <c r="Z54" s="3918"/>
      <c r="AA54" s="4830"/>
      <c r="AB54" s="5098" t="s">
        <v>257</v>
      </c>
      <c r="AC54" s="276" t="s">
        <v>102</v>
      </c>
      <c r="AD54" s="273" t="s">
        <v>73</v>
      </c>
      <c r="AE54" s="280"/>
      <c r="AF54" s="273"/>
      <c r="AG54" s="268"/>
      <c r="AH54" s="264"/>
      <c r="AI54" s="267"/>
      <c r="AJ54" s="267"/>
      <c r="AK54" s="268"/>
      <c r="AL54" s="419"/>
      <c r="AM54" s="390"/>
      <c r="AN54" s="389"/>
      <c r="AO54" s="391"/>
      <c r="AP54" s="391"/>
      <c r="AQ54" s="391"/>
      <c r="AR54" s="391"/>
      <c r="AS54" s="420"/>
      <c r="AT54" s="4675">
        <f t="shared" si="2"/>
        <v>0</v>
      </c>
      <c r="AU54" s="4675">
        <f t="shared" si="2"/>
        <v>0</v>
      </c>
      <c r="AV54" s="4675">
        <f t="shared" si="2"/>
        <v>0</v>
      </c>
      <c r="AW54" s="4675">
        <f t="shared" si="2"/>
        <v>0</v>
      </c>
      <c r="AX54" s="4675">
        <f t="shared" si="2"/>
        <v>0</v>
      </c>
      <c r="AZ54" s="1528">
        <f t="shared" si="1"/>
        <v>0</v>
      </c>
    </row>
    <row r="55" spans="1:52" ht="14.45" customHeight="1">
      <c r="A55" s="5552"/>
      <c r="B55" s="3918"/>
      <c r="C55" s="4830"/>
      <c r="D55" s="5079"/>
      <c r="E55" s="3920"/>
      <c r="F55" s="4830"/>
      <c r="G55" s="5079"/>
      <c r="H55" s="3918"/>
      <c r="I55" s="3920"/>
      <c r="J55" s="4830"/>
      <c r="K55" s="5079"/>
      <c r="L55" s="3918"/>
      <c r="M55" s="3920"/>
      <c r="N55" s="3918"/>
      <c r="O55" s="3920"/>
      <c r="P55" s="3918"/>
      <c r="Q55" s="4830"/>
      <c r="R55" s="5079"/>
      <c r="S55" s="3920"/>
      <c r="T55" s="3920"/>
      <c r="U55" s="3920"/>
      <c r="V55" s="3920"/>
      <c r="W55" s="3920"/>
      <c r="X55" s="4830"/>
      <c r="Y55" s="5079"/>
      <c r="Z55" s="3918"/>
      <c r="AA55" s="4830"/>
      <c r="AB55" s="5098" t="s">
        <v>257</v>
      </c>
      <c r="AC55" s="275" t="s">
        <v>101</v>
      </c>
      <c r="AD55" s="275" t="s">
        <v>73</v>
      </c>
      <c r="AE55" s="280"/>
      <c r="AF55" s="5107"/>
      <c r="AG55" s="268"/>
      <c r="AH55" s="264"/>
      <c r="AI55" s="267"/>
      <c r="AJ55" s="267"/>
      <c r="AK55" s="268"/>
      <c r="AL55" s="419"/>
      <c r="AM55" s="417"/>
      <c r="AN55" s="416"/>
      <c r="AO55" s="418"/>
      <c r="AP55" s="418"/>
      <c r="AQ55" s="418"/>
      <c r="AR55" s="418"/>
      <c r="AS55" s="805"/>
      <c r="AT55" s="4675">
        <f t="shared" si="2"/>
        <v>0</v>
      </c>
      <c r="AU55" s="4675">
        <f t="shared" si="2"/>
        <v>0</v>
      </c>
      <c r="AV55" s="4675">
        <f t="shared" si="2"/>
        <v>0</v>
      </c>
      <c r="AW55" s="4675">
        <f t="shared" si="2"/>
        <v>0</v>
      </c>
      <c r="AX55" s="4675">
        <f t="shared" si="2"/>
        <v>0</v>
      </c>
      <c r="AZ55" s="1528">
        <f t="shared" si="1"/>
        <v>0</v>
      </c>
    </row>
    <row r="56" spans="1:52" ht="14.45" customHeight="1">
      <c r="A56" s="5552"/>
      <c r="B56" s="3918"/>
      <c r="C56" s="4830"/>
      <c r="D56" s="5079"/>
      <c r="E56" s="3920"/>
      <c r="F56" s="4830"/>
      <c r="G56" s="5079"/>
      <c r="H56" s="3920"/>
      <c r="I56" s="3918"/>
      <c r="J56" s="4830"/>
      <c r="K56" s="5079"/>
      <c r="L56" s="3918"/>
      <c r="M56" s="3920"/>
      <c r="N56" s="3918"/>
      <c r="O56" s="3920"/>
      <c r="P56" s="3920"/>
      <c r="Q56" s="4830"/>
      <c r="R56" s="5079"/>
      <c r="S56" s="3918"/>
      <c r="T56" s="3920"/>
      <c r="U56" s="3918"/>
      <c r="V56" s="3920"/>
      <c r="W56" s="3918"/>
      <c r="X56" s="4830"/>
      <c r="Y56" s="5079"/>
      <c r="Z56" s="3918"/>
      <c r="AA56" s="4830"/>
      <c r="AB56" s="5097" t="s">
        <v>258</v>
      </c>
      <c r="AC56" s="5107" t="s">
        <v>101</v>
      </c>
      <c r="AD56" s="5107" t="s">
        <v>73</v>
      </c>
      <c r="AE56" s="5108"/>
      <c r="AF56" s="5107"/>
      <c r="AG56" s="269"/>
      <c r="AH56" s="267"/>
      <c r="AI56" s="267"/>
      <c r="AJ56" s="267"/>
      <c r="AK56" s="268"/>
      <c r="AL56" s="419"/>
      <c r="AM56" s="2613"/>
      <c r="AN56" s="2614"/>
      <c r="AO56" s="2615"/>
      <c r="AP56" s="2615"/>
      <c r="AQ56" s="2615"/>
      <c r="AR56" s="418"/>
      <c r="AS56" s="805"/>
      <c r="AT56" s="4675">
        <f t="shared" si="2"/>
        <v>0</v>
      </c>
      <c r="AU56" s="4675">
        <f t="shared" si="2"/>
        <v>0</v>
      </c>
      <c r="AV56" s="4675">
        <f t="shared" si="2"/>
        <v>0</v>
      </c>
      <c r="AW56" s="4675">
        <f t="shared" si="2"/>
        <v>0</v>
      </c>
      <c r="AX56" s="4675">
        <f t="shared" si="2"/>
        <v>0</v>
      </c>
      <c r="AZ56" s="1528">
        <f t="shared" si="1"/>
        <v>0</v>
      </c>
    </row>
    <row r="57" spans="1:52" ht="14.45" customHeight="1">
      <c r="A57" s="5552"/>
      <c r="B57" s="3918"/>
      <c r="C57" s="2568"/>
      <c r="D57" s="5079"/>
      <c r="E57" s="3920"/>
      <c r="F57" s="4830"/>
      <c r="G57" s="5079"/>
      <c r="H57" s="3920"/>
      <c r="I57" s="3920"/>
      <c r="J57" s="2568"/>
      <c r="K57" s="5079"/>
      <c r="L57" s="3920"/>
      <c r="M57" s="3920"/>
      <c r="N57" s="3918"/>
      <c r="O57" s="3920"/>
      <c r="P57" s="3920"/>
      <c r="Q57" s="2568"/>
      <c r="R57" s="5079"/>
      <c r="S57" s="3920"/>
      <c r="T57" s="3920"/>
      <c r="U57" s="3920"/>
      <c r="V57" s="3920"/>
      <c r="W57" s="3920"/>
      <c r="X57" s="2568"/>
      <c r="Y57" s="5079"/>
      <c r="Z57" s="3918"/>
      <c r="AA57" s="4830"/>
      <c r="AB57" s="5071" t="s">
        <v>259</v>
      </c>
      <c r="AC57" s="5110" t="s">
        <v>101</v>
      </c>
      <c r="AD57" s="4831" t="s">
        <v>73</v>
      </c>
      <c r="AE57" s="5112"/>
      <c r="AF57" s="5110"/>
      <c r="AG57" s="270"/>
      <c r="AH57" s="267"/>
      <c r="AI57" s="267"/>
      <c r="AJ57" s="267"/>
      <c r="AK57" s="268"/>
      <c r="AL57" s="419"/>
      <c r="AM57" s="390"/>
      <c r="AN57" s="389"/>
      <c r="AO57" s="391"/>
      <c r="AP57" s="391"/>
      <c r="AQ57" s="391"/>
      <c r="AR57" s="391"/>
      <c r="AS57" s="805"/>
      <c r="AT57" s="4675">
        <f t="shared" si="2"/>
        <v>0</v>
      </c>
      <c r="AU57" s="4675">
        <f t="shared" si="2"/>
        <v>0</v>
      </c>
      <c r="AV57" s="4675">
        <f t="shared" si="2"/>
        <v>0</v>
      </c>
      <c r="AW57" s="4675">
        <f t="shared" si="2"/>
        <v>0</v>
      </c>
      <c r="AX57" s="4675">
        <f t="shared" si="2"/>
        <v>0</v>
      </c>
      <c r="AZ57" s="1528">
        <f t="shared" si="1"/>
        <v>0</v>
      </c>
    </row>
    <row r="58" spans="1:52" ht="14.45" customHeight="1">
      <c r="A58" s="5552"/>
      <c r="B58" s="3918"/>
      <c r="C58" s="2568"/>
      <c r="D58" s="5079"/>
      <c r="E58" s="3920"/>
      <c r="F58" s="4830"/>
      <c r="G58" s="5079"/>
      <c r="H58" s="3920"/>
      <c r="I58" s="3920"/>
      <c r="J58" s="2568"/>
      <c r="K58" s="5079"/>
      <c r="L58" s="3920"/>
      <c r="M58" s="3920"/>
      <c r="N58" s="3918"/>
      <c r="O58" s="3920"/>
      <c r="P58" s="3918"/>
      <c r="Q58" s="2568"/>
      <c r="R58" s="5079"/>
      <c r="S58" s="3920"/>
      <c r="T58" s="3920"/>
      <c r="U58" s="3918"/>
      <c r="V58" s="3920"/>
      <c r="W58" s="3920"/>
      <c r="X58" s="2568"/>
      <c r="Y58" s="5079"/>
      <c r="Z58" s="3918"/>
      <c r="AA58" s="2568"/>
      <c r="AB58" s="5111" t="s">
        <v>260</v>
      </c>
      <c r="AC58" s="5111" t="s">
        <v>101</v>
      </c>
      <c r="AD58" s="5109" t="s">
        <v>73</v>
      </c>
      <c r="AE58" s="5113"/>
      <c r="AF58" s="5111"/>
      <c r="AG58" s="271"/>
      <c r="AH58" s="266"/>
      <c r="AI58" s="266"/>
      <c r="AJ58" s="266"/>
      <c r="AK58" s="265"/>
      <c r="AL58" s="411"/>
      <c r="AM58" s="2603"/>
      <c r="AN58" s="2608"/>
      <c r="AO58" s="2609"/>
      <c r="AP58" s="2609"/>
      <c r="AQ58" s="412"/>
      <c r="AR58" s="412"/>
      <c r="AS58" s="129"/>
      <c r="AT58" s="4675">
        <f t="shared" si="2"/>
        <v>0</v>
      </c>
      <c r="AU58" s="4675">
        <f t="shared" si="2"/>
        <v>0</v>
      </c>
      <c r="AV58" s="4675">
        <f t="shared" si="2"/>
        <v>0</v>
      </c>
      <c r="AW58" s="4675">
        <f t="shared" si="2"/>
        <v>0</v>
      </c>
      <c r="AX58" s="4675">
        <f t="shared" si="2"/>
        <v>0</v>
      </c>
      <c r="AZ58" s="1528">
        <f t="shared" si="1"/>
        <v>0</v>
      </c>
    </row>
    <row r="59" spans="1:52" ht="15" customHeight="1" thickBot="1">
      <c r="A59" s="5557"/>
      <c r="B59" s="5076"/>
      <c r="C59" s="2568"/>
      <c r="D59" s="5079"/>
      <c r="E59" s="3918"/>
      <c r="F59" s="4830"/>
      <c r="G59" s="5080"/>
      <c r="H59" s="5076"/>
      <c r="I59" s="3918"/>
      <c r="J59" s="2568"/>
      <c r="K59" s="5079"/>
      <c r="L59" s="3920"/>
      <c r="M59" s="3920"/>
      <c r="N59" s="3918"/>
      <c r="O59" s="3920"/>
      <c r="P59" s="3920"/>
      <c r="Q59" s="2568"/>
      <c r="R59" s="5079"/>
      <c r="S59" s="3918"/>
      <c r="T59" s="5083"/>
      <c r="U59" s="3920"/>
      <c r="V59" s="3918"/>
      <c r="W59" s="3920"/>
      <c r="X59" s="2568"/>
      <c r="Y59" s="5079"/>
      <c r="Z59" s="3918"/>
      <c r="AA59" s="2568"/>
      <c r="AB59" s="5101" t="s">
        <v>397</v>
      </c>
      <c r="AC59" s="5103" t="s">
        <v>101</v>
      </c>
      <c r="AD59" s="5103" t="s">
        <v>73</v>
      </c>
      <c r="AE59" s="5114"/>
      <c r="AF59" s="5102"/>
      <c r="AG59" s="272"/>
      <c r="AH59" s="3689"/>
      <c r="AI59" s="3689"/>
      <c r="AJ59" s="3689"/>
      <c r="AK59" s="3690"/>
      <c r="AL59" s="2616"/>
      <c r="AM59" s="421"/>
      <c r="AN59" s="421"/>
      <c r="AO59" s="422"/>
      <c r="AP59" s="422"/>
      <c r="AQ59" s="422"/>
      <c r="AR59" s="422"/>
      <c r="AS59" s="423"/>
      <c r="AT59" s="4675">
        <f t="shared" si="2"/>
        <v>0</v>
      </c>
      <c r="AU59" s="4675">
        <f t="shared" si="2"/>
        <v>0</v>
      </c>
      <c r="AV59" s="4675">
        <f t="shared" si="2"/>
        <v>0</v>
      </c>
      <c r="AW59" s="4675">
        <f t="shared" si="2"/>
        <v>0</v>
      </c>
      <c r="AX59" s="4675">
        <f t="shared" si="2"/>
        <v>0</v>
      </c>
      <c r="AZ59" s="1528">
        <f t="shared" si="1"/>
        <v>0</v>
      </c>
    </row>
    <row r="60" spans="1:52" ht="15.75" customHeight="1">
      <c r="A60" s="5551" t="s">
        <v>42</v>
      </c>
      <c r="B60" s="5224"/>
      <c r="C60" s="5231"/>
      <c r="D60" s="5077"/>
      <c r="E60" s="3523"/>
      <c r="F60" s="5078"/>
      <c r="G60" s="5079"/>
      <c r="H60" s="3918"/>
      <c r="I60" s="3523"/>
      <c r="J60" s="5162"/>
      <c r="K60" s="5077"/>
      <c r="L60" s="3523"/>
      <c r="M60" s="3523"/>
      <c r="N60" s="5082"/>
      <c r="O60" s="5082"/>
      <c r="P60" s="5166"/>
      <c r="Q60" s="5162"/>
      <c r="R60" s="5077"/>
      <c r="S60" s="5166"/>
      <c r="T60" s="3920"/>
      <c r="U60" s="5082"/>
      <c r="V60" s="5082"/>
      <c r="W60" s="5082"/>
      <c r="X60" s="5162"/>
      <c r="Y60" s="5077"/>
      <c r="Z60" s="5082"/>
      <c r="AA60" s="5162"/>
      <c r="AB60" s="5122" t="s">
        <v>202</v>
      </c>
      <c r="AC60" s="3996" t="s">
        <v>72</v>
      </c>
      <c r="AD60" s="5104" t="s">
        <v>73</v>
      </c>
      <c r="AE60" s="5115"/>
      <c r="AF60" s="3995"/>
      <c r="AG60" s="773"/>
      <c r="AH60" s="772"/>
      <c r="AI60" s="772"/>
      <c r="AJ60" s="772"/>
      <c r="AK60" s="773"/>
      <c r="AL60" s="424"/>
      <c r="AM60" s="425"/>
      <c r="AN60" s="426"/>
      <c r="AO60" s="427"/>
      <c r="AP60" s="428"/>
      <c r="AQ60" s="428"/>
      <c r="AR60" s="428"/>
      <c r="AS60" s="429"/>
      <c r="AT60" s="4675">
        <f t="shared" si="2"/>
        <v>0</v>
      </c>
      <c r="AU60" s="4675">
        <f t="shared" si="2"/>
        <v>0</v>
      </c>
      <c r="AV60" s="4675">
        <f t="shared" si="2"/>
        <v>0</v>
      </c>
      <c r="AW60" s="4675">
        <f t="shared" si="2"/>
        <v>0</v>
      </c>
      <c r="AX60" s="4675">
        <f t="shared" si="2"/>
        <v>0</v>
      </c>
      <c r="AZ60" s="1528">
        <f t="shared" si="1"/>
        <v>0</v>
      </c>
    </row>
    <row r="61" spans="1:52" ht="15.75" thickBot="1">
      <c r="A61" s="5557"/>
      <c r="B61" s="5076"/>
      <c r="C61" s="5105"/>
      <c r="D61" s="5080"/>
      <c r="E61" s="5076"/>
      <c r="F61" s="5105"/>
      <c r="G61" s="5080"/>
      <c r="H61" s="5076"/>
      <c r="I61" s="5076"/>
      <c r="J61" s="5105"/>
      <c r="K61" s="5080"/>
      <c r="L61" s="5076"/>
      <c r="M61" s="5076"/>
      <c r="N61" s="5083"/>
      <c r="O61" s="5083"/>
      <c r="P61" s="5106"/>
      <c r="Q61" s="5105"/>
      <c r="R61" s="5080"/>
      <c r="S61" s="5106"/>
      <c r="T61" s="5083"/>
      <c r="U61" s="5083"/>
      <c r="V61" s="5083"/>
      <c r="W61" s="5083"/>
      <c r="X61" s="5105"/>
      <c r="Y61" s="5080"/>
      <c r="Z61" s="5083"/>
      <c r="AA61" s="5105"/>
      <c r="AB61" s="5123" t="s">
        <v>203</v>
      </c>
      <c r="AC61" s="1428" t="s">
        <v>101</v>
      </c>
      <c r="AD61" s="776" t="s">
        <v>122</v>
      </c>
      <c r="AE61" s="777"/>
      <c r="AF61" s="776"/>
      <c r="AG61" s="774"/>
      <c r="AH61" s="775"/>
      <c r="AI61" s="775"/>
      <c r="AJ61" s="775"/>
      <c r="AK61" s="774"/>
      <c r="AL61" s="430"/>
      <c r="AM61" s="431"/>
      <c r="AN61" s="431"/>
      <c r="AO61" s="432"/>
      <c r="AP61" s="432"/>
      <c r="AQ61" s="432"/>
      <c r="AR61" s="432"/>
      <c r="AS61" s="433"/>
      <c r="AT61" s="4675">
        <f t="shared" si="2"/>
        <v>0</v>
      </c>
      <c r="AU61" s="4675">
        <f t="shared" si="2"/>
        <v>0</v>
      </c>
      <c r="AV61" s="4675">
        <f t="shared" si="2"/>
        <v>0</v>
      </c>
      <c r="AW61" s="4675">
        <f t="shared" si="2"/>
        <v>0</v>
      </c>
      <c r="AX61" s="4675">
        <f t="shared" si="2"/>
        <v>0</v>
      </c>
      <c r="AZ61" s="1528">
        <f t="shared" si="1"/>
        <v>0</v>
      </c>
    </row>
    <row r="62" spans="1:52" ht="15" customHeight="1">
      <c r="A62" s="5551" t="s">
        <v>43</v>
      </c>
      <c r="B62" s="5258"/>
      <c r="C62" s="5259"/>
      <c r="D62" s="5060"/>
      <c r="E62" s="5161"/>
      <c r="F62" s="5062"/>
      <c r="G62" s="5060"/>
      <c r="H62" s="5161"/>
      <c r="I62" s="5161"/>
      <c r="J62" s="5062"/>
      <c r="K62" s="5060"/>
      <c r="L62" s="5161"/>
      <c r="M62" s="5161"/>
      <c r="N62" s="5163"/>
      <c r="O62" s="5163"/>
      <c r="P62" s="5164"/>
      <c r="Q62" s="5062"/>
      <c r="R62" s="5060"/>
      <c r="S62" s="5164"/>
      <c r="T62" s="5163"/>
      <c r="U62" s="5163"/>
      <c r="V62" s="5163"/>
      <c r="W62" s="5163"/>
      <c r="X62" s="5062"/>
      <c r="Y62" s="5060"/>
      <c r="Z62" s="5163"/>
      <c r="AA62" s="5062"/>
      <c r="AB62" s="5124" t="s">
        <v>208</v>
      </c>
      <c r="AC62" s="101" t="s">
        <v>102</v>
      </c>
      <c r="AD62" s="1490" t="s">
        <v>73</v>
      </c>
      <c r="AE62" s="189"/>
      <c r="AF62" s="208"/>
      <c r="AG62" s="260"/>
      <c r="AH62" s="222"/>
      <c r="AI62" s="223"/>
      <c r="AJ62" s="223"/>
      <c r="AK62" s="259"/>
      <c r="AL62" s="434"/>
      <c r="AM62" s="435"/>
      <c r="AN62" s="435"/>
      <c r="AO62" s="436"/>
      <c r="AP62" s="436"/>
      <c r="AQ62" s="436"/>
      <c r="AR62" s="436"/>
      <c r="AS62" s="437"/>
      <c r="AT62" s="4675">
        <f t="shared" si="2"/>
        <v>0</v>
      </c>
      <c r="AU62" s="4675">
        <f t="shared" si="2"/>
        <v>0</v>
      </c>
      <c r="AV62" s="4675">
        <f t="shared" si="2"/>
        <v>0</v>
      </c>
      <c r="AW62" s="4675">
        <f t="shared" si="2"/>
        <v>0</v>
      </c>
      <c r="AX62" s="4675">
        <f t="shared" si="2"/>
        <v>0</v>
      </c>
      <c r="AZ62" s="1528">
        <f t="shared" si="1"/>
        <v>0</v>
      </c>
    </row>
    <row r="63" spans="1:52">
      <c r="A63" s="5552"/>
      <c r="B63" s="3918"/>
      <c r="C63" s="2568"/>
      <c r="D63" s="5079"/>
      <c r="E63" s="3918"/>
      <c r="F63" s="2568"/>
      <c r="G63" s="5079"/>
      <c r="H63" s="3918"/>
      <c r="I63" s="3918"/>
      <c r="J63" s="2568"/>
      <c r="K63" s="5079"/>
      <c r="L63" s="3918"/>
      <c r="M63" s="3918"/>
      <c r="N63" s="3920"/>
      <c r="O63" s="3920"/>
      <c r="P63" s="281"/>
      <c r="Q63" s="2568"/>
      <c r="R63" s="5079"/>
      <c r="S63" s="281"/>
      <c r="T63" s="3920"/>
      <c r="U63" s="3920"/>
      <c r="V63" s="3920"/>
      <c r="W63" s="3920"/>
      <c r="X63" s="2568"/>
      <c r="Y63" s="5079"/>
      <c r="Z63" s="3920"/>
      <c r="AA63" s="2568"/>
      <c r="AB63" s="5125" t="s">
        <v>269</v>
      </c>
      <c r="AC63" s="791" t="s">
        <v>102</v>
      </c>
      <c r="AD63" s="273" t="s">
        <v>73</v>
      </c>
      <c r="AE63" s="207"/>
      <c r="AF63" s="205"/>
      <c r="AG63" s="3925"/>
      <c r="AH63" s="116"/>
      <c r="AI63" s="117"/>
      <c r="AJ63" s="117"/>
      <c r="AK63" s="118"/>
      <c r="AL63" s="434"/>
      <c r="AM63" s="435"/>
      <c r="AN63" s="435"/>
      <c r="AO63" s="436"/>
      <c r="AP63" s="436"/>
      <c r="AQ63" s="436"/>
      <c r="AR63" s="436"/>
      <c r="AS63" s="438"/>
      <c r="AT63" s="4675">
        <f t="shared" si="2"/>
        <v>0</v>
      </c>
      <c r="AU63" s="4675">
        <f t="shared" si="2"/>
        <v>0</v>
      </c>
      <c r="AV63" s="4675">
        <f t="shared" si="2"/>
        <v>0</v>
      </c>
      <c r="AW63" s="4675">
        <f t="shared" si="2"/>
        <v>0</v>
      </c>
      <c r="AX63" s="4675">
        <f t="shared" si="2"/>
        <v>0</v>
      </c>
      <c r="AZ63" s="1528">
        <f t="shared" si="1"/>
        <v>0</v>
      </c>
    </row>
    <row r="64" spans="1:52" ht="15" customHeight="1">
      <c r="A64" s="5552"/>
      <c r="B64" s="3918"/>
      <c r="C64" s="2568"/>
      <c r="D64" s="5079"/>
      <c r="E64" s="3918"/>
      <c r="F64" s="2568"/>
      <c r="G64" s="5079"/>
      <c r="H64" s="3918"/>
      <c r="I64" s="3918"/>
      <c r="J64" s="2568"/>
      <c r="K64" s="5079"/>
      <c r="L64" s="3918"/>
      <c r="M64" s="3918"/>
      <c r="N64" s="3920"/>
      <c r="O64" s="3920"/>
      <c r="P64" s="281"/>
      <c r="Q64" s="2568"/>
      <c r="R64" s="5079"/>
      <c r="S64" s="281"/>
      <c r="T64" s="3920"/>
      <c r="U64" s="3920"/>
      <c r="V64" s="3920"/>
      <c r="W64" s="3920"/>
      <c r="X64" s="2568"/>
      <c r="Y64" s="5079"/>
      <c r="Z64" s="3920"/>
      <c r="AA64" s="2568"/>
      <c r="AB64" s="5126" t="s">
        <v>196</v>
      </c>
      <c r="AC64" s="150" t="s">
        <v>101</v>
      </c>
      <c r="AD64" s="150" t="s">
        <v>73</v>
      </c>
      <c r="AE64" s="206"/>
      <c r="AF64" s="210"/>
      <c r="AG64" s="3926"/>
      <c r="AH64" s="119"/>
      <c r="AI64" s="120"/>
      <c r="AJ64" s="120"/>
      <c r="AK64" s="121"/>
      <c r="AL64" s="439"/>
      <c r="AM64" s="440"/>
      <c r="AN64" s="440"/>
      <c r="AO64" s="441"/>
      <c r="AP64" s="441"/>
      <c r="AQ64" s="441"/>
      <c r="AR64" s="441"/>
      <c r="AS64" s="442"/>
      <c r="AT64" s="4675">
        <f t="shared" si="2"/>
        <v>0</v>
      </c>
      <c r="AU64" s="4675">
        <f t="shared" si="2"/>
        <v>0</v>
      </c>
      <c r="AV64" s="4675">
        <f t="shared" si="2"/>
        <v>0</v>
      </c>
      <c r="AW64" s="4675">
        <f t="shared" si="2"/>
        <v>0</v>
      </c>
      <c r="AX64" s="4675">
        <f t="shared" si="2"/>
        <v>0</v>
      </c>
      <c r="AZ64" s="1528">
        <f t="shared" si="1"/>
        <v>0</v>
      </c>
    </row>
    <row r="65" spans="1:52" ht="15.75" thickBot="1">
      <c r="A65" s="5557"/>
      <c r="B65" s="5076"/>
      <c r="C65" s="5105"/>
      <c r="D65" s="5080"/>
      <c r="E65" s="5076"/>
      <c r="F65" s="5105"/>
      <c r="G65" s="5080"/>
      <c r="H65" s="5076"/>
      <c r="I65" s="5076"/>
      <c r="J65" s="5105"/>
      <c r="K65" s="5080"/>
      <c r="L65" s="5076"/>
      <c r="M65" s="5076"/>
      <c r="N65" s="5083"/>
      <c r="O65" s="5083"/>
      <c r="P65" s="5106"/>
      <c r="Q65" s="5105"/>
      <c r="R65" s="5080"/>
      <c r="S65" s="5106"/>
      <c r="T65" s="5083"/>
      <c r="U65" s="5083"/>
      <c r="V65" s="5083"/>
      <c r="W65" s="5083"/>
      <c r="X65" s="5105"/>
      <c r="Y65" s="5080"/>
      <c r="Z65" s="5083"/>
      <c r="AA65" s="5105"/>
      <c r="AB65" s="5127" t="s">
        <v>128</v>
      </c>
      <c r="AC65" s="151" t="s">
        <v>101</v>
      </c>
      <c r="AD65" s="152" t="s">
        <v>73</v>
      </c>
      <c r="AE65" s="243"/>
      <c r="AF65" s="209"/>
      <c r="AG65" s="3927"/>
      <c r="AH65" s="122"/>
      <c r="AI65" s="123"/>
      <c r="AJ65" s="123"/>
      <c r="AK65" s="124"/>
      <c r="AL65" s="443"/>
      <c r="AM65" s="444"/>
      <c r="AN65" s="444"/>
      <c r="AO65" s="445"/>
      <c r="AP65" s="445"/>
      <c r="AQ65" s="445"/>
      <c r="AR65" s="445"/>
      <c r="AS65" s="446"/>
      <c r="AT65" s="4675">
        <f t="shared" si="2"/>
        <v>0</v>
      </c>
      <c r="AU65" s="4675">
        <f t="shared" si="2"/>
        <v>0</v>
      </c>
      <c r="AV65" s="4675">
        <f t="shared" si="2"/>
        <v>0</v>
      </c>
      <c r="AW65" s="4675">
        <f t="shared" si="2"/>
        <v>0</v>
      </c>
      <c r="AX65" s="4675">
        <f t="shared" si="2"/>
        <v>0</v>
      </c>
      <c r="AZ65" s="1528">
        <f t="shared" si="1"/>
        <v>0</v>
      </c>
    </row>
    <row r="66" spans="1:52" ht="15.75" customHeight="1">
      <c r="A66" s="5551" t="s">
        <v>44</v>
      </c>
      <c r="B66" s="5195"/>
      <c r="C66" s="2570"/>
      <c r="D66" s="3924"/>
      <c r="E66" s="3924"/>
      <c r="F66" s="3686"/>
      <c r="G66" s="3924"/>
      <c r="H66" s="3924"/>
      <c r="I66" s="3924"/>
      <c r="J66" s="5165"/>
      <c r="K66" s="3924"/>
      <c r="L66" s="3924"/>
      <c r="M66" s="3924"/>
      <c r="N66" s="789"/>
      <c r="O66" s="789"/>
      <c r="P66" s="3924"/>
      <c r="Q66" s="5165"/>
      <c r="R66" s="3924"/>
      <c r="S66" s="1552"/>
      <c r="T66" s="789"/>
      <c r="U66" s="3924"/>
      <c r="V66" s="3924"/>
      <c r="W66" s="789"/>
      <c r="X66" s="5062"/>
      <c r="Y66" s="5060"/>
      <c r="Z66" s="5163"/>
      <c r="AA66" s="5062"/>
      <c r="AB66" s="5128" t="s">
        <v>210</v>
      </c>
      <c r="AC66" s="1321" t="s">
        <v>101</v>
      </c>
      <c r="AD66" s="3787" t="s">
        <v>73</v>
      </c>
      <c r="AE66" s="1349"/>
      <c r="AF66" s="1350"/>
      <c r="AG66" s="3772"/>
      <c r="AH66" s="3773"/>
      <c r="AI66" s="3774"/>
      <c r="AJ66" s="3774"/>
      <c r="AK66" s="3775"/>
      <c r="AL66" s="1351"/>
      <c r="AM66" s="447"/>
      <c r="AN66" s="2617"/>
      <c r="AO66" s="2604"/>
      <c r="AP66" s="448"/>
      <c r="AQ66" s="448"/>
      <c r="AR66" s="2604"/>
      <c r="AS66" s="449"/>
      <c r="AT66" s="4675">
        <f t="shared" si="2"/>
        <v>0</v>
      </c>
      <c r="AU66" s="4675">
        <f t="shared" si="2"/>
        <v>0</v>
      </c>
      <c r="AV66" s="4675">
        <f t="shared" si="2"/>
        <v>0</v>
      </c>
      <c r="AW66" s="4675">
        <f t="shared" si="2"/>
        <v>0</v>
      </c>
      <c r="AX66" s="4675">
        <f t="shared" si="2"/>
        <v>0</v>
      </c>
      <c r="AZ66" s="1528">
        <f>O66+V66</f>
        <v>0</v>
      </c>
    </row>
    <row r="67" spans="1:52" ht="15.75">
      <c r="A67" s="5552"/>
      <c r="B67" s="5063"/>
      <c r="C67" s="2586"/>
      <c r="D67" s="4016"/>
      <c r="E67" s="4016"/>
      <c r="F67" s="4726"/>
      <c r="G67" s="4017"/>
      <c r="H67" s="4016"/>
      <c r="I67" s="4016"/>
      <c r="J67" s="4726"/>
      <c r="K67" s="4017"/>
      <c r="L67" s="4016"/>
      <c r="M67" s="4016"/>
      <c r="N67" s="4017"/>
      <c r="O67" s="4016"/>
      <c r="P67" s="4017"/>
      <c r="Q67" s="4726"/>
      <c r="R67" s="4017"/>
      <c r="S67" s="4020"/>
      <c r="T67" s="4016"/>
      <c r="U67" s="4017"/>
      <c r="V67" s="4016"/>
      <c r="W67" s="4016"/>
      <c r="X67" s="2586"/>
      <c r="Y67" s="5063"/>
      <c r="Z67" s="4017"/>
      <c r="AA67" s="4726"/>
      <c r="AB67" s="5073" t="s">
        <v>398</v>
      </c>
      <c r="AC67" s="1250" t="s">
        <v>101</v>
      </c>
      <c r="AD67" s="1251" t="s">
        <v>73</v>
      </c>
      <c r="AE67" s="1352"/>
      <c r="AF67" s="1353"/>
      <c r="AG67" s="3776"/>
      <c r="AH67" s="3777"/>
      <c r="AI67" s="3778"/>
      <c r="AJ67" s="3778"/>
      <c r="AK67" s="3779"/>
      <c r="AL67" s="1351"/>
      <c r="AM67" s="447"/>
      <c r="AN67" s="99"/>
      <c r="AO67" s="2618"/>
      <c r="AP67" s="450"/>
      <c r="AQ67" s="450"/>
      <c r="AR67" s="2618"/>
      <c r="AS67" s="169"/>
      <c r="AT67" s="4675">
        <f t="shared" si="2"/>
        <v>0</v>
      </c>
      <c r="AU67" s="4675">
        <f t="shared" si="2"/>
        <v>0</v>
      </c>
      <c r="AV67" s="4675">
        <f t="shared" si="2"/>
        <v>0</v>
      </c>
      <c r="AW67" s="4675">
        <f t="shared" si="2"/>
        <v>0</v>
      </c>
      <c r="AX67" s="4675">
        <f t="shared" si="2"/>
        <v>0</v>
      </c>
      <c r="AZ67" s="1528">
        <f t="shared" ref="AZ67:AZ130" si="3">O67+V67</f>
        <v>0</v>
      </c>
    </row>
    <row r="68" spans="1:52" ht="15" customHeight="1">
      <c r="A68" s="5552"/>
      <c r="B68" s="5063"/>
      <c r="C68" s="2586"/>
      <c r="D68" s="4016"/>
      <c r="E68" s="4016"/>
      <c r="F68" s="4726"/>
      <c r="G68" s="4017"/>
      <c r="H68" s="4016"/>
      <c r="I68" s="4016"/>
      <c r="J68" s="4726"/>
      <c r="K68" s="4017"/>
      <c r="L68" s="4016"/>
      <c r="M68" s="4016"/>
      <c r="N68" s="4017"/>
      <c r="O68" s="4016"/>
      <c r="P68" s="4017"/>
      <c r="Q68" s="4726"/>
      <c r="R68" s="4017"/>
      <c r="S68" s="4020"/>
      <c r="T68" s="4016"/>
      <c r="U68" s="4017"/>
      <c r="V68" s="4016"/>
      <c r="W68" s="4016"/>
      <c r="X68" s="2586"/>
      <c r="Y68" s="5063"/>
      <c r="Z68" s="4017"/>
      <c r="AA68" s="4726"/>
      <c r="AB68" s="5129" t="s">
        <v>207</v>
      </c>
      <c r="AC68" s="1250" t="s">
        <v>72</v>
      </c>
      <c r="AD68" s="1251" t="s">
        <v>74</v>
      </c>
      <c r="AE68" s="1352"/>
      <c r="AF68" s="1353"/>
      <c r="AG68" s="3780"/>
      <c r="AH68" s="3781"/>
      <c r="AI68" s="3782"/>
      <c r="AJ68" s="3782"/>
      <c r="AK68" s="3783"/>
      <c r="AL68" s="1351"/>
      <c r="AM68" s="447"/>
      <c r="AN68" s="2619"/>
      <c r="AO68" s="2605"/>
      <c r="AP68" s="450"/>
      <c r="AQ68" s="450"/>
      <c r="AR68" s="2618"/>
      <c r="AS68" s="409"/>
      <c r="AT68" s="4675">
        <f t="shared" si="2"/>
        <v>0</v>
      </c>
      <c r="AU68" s="4675">
        <f t="shared" si="2"/>
        <v>0</v>
      </c>
      <c r="AV68" s="4675">
        <f t="shared" si="2"/>
        <v>0</v>
      </c>
      <c r="AW68" s="4675">
        <f t="shared" si="2"/>
        <v>0</v>
      </c>
      <c r="AX68" s="4675">
        <f t="shared" si="2"/>
        <v>0</v>
      </c>
      <c r="AZ68" s="1528">
        <f t="shared" si="3"/>
        <v>0</v>
      </c>
    </row>
    <row r="69" spans="1:52" ht="15.75">
      <c r="A69" s="5552"/>
      <c r="B69" s="5063"/>
      <c r="C69" s="2586"/>
      <c r="D69" s="4016"/>
      <c r="E69" s="4016"/>
      <c r="F69" s="4726"/>
      <c r="G69" s="4017"/>
      <c r="H69" s="4016"/>
      <c r="I69" s="4017"/>
      <c r="J69" s="4726"/>
      <c r="K69" s="4017"/>
      <c r="L69" s="4016"/>
      <c r="M69" s="4016"/>
      <c r="N69" s="4017"/>
      <c r="O69" s="4016"/>
      <c r="P69" s="4017"/>
      <c r="Q69" s="4726"/>
      <c r="R69" s="4017"/>
      <c r="S69" s="4020"/>
      <c r="T69" s="4016"/>
      <c r="U69" s="4017"/>
      <c r="V69" s="4016"/>
      <c r="W69" s="4016"/>
      <c r="X69" s="2586"/>
      <c r="Y69" s="5063"/>
      <c r="Z69" s="4017"/>
      <c r="AA69" s="4726"/>
      <c r="AB69" s="5073" t="s">
        <v>208</v>
      </c>
      <c r="AC69" s="1338" t="s">
        <v>101</v>
      </c>
      <c r="AD69" s="1339" t="s">
        <v>73</v>
      </c>
      <c r="AE69" s="4247"/>
      <c r="AF69" s="1337"/>
      <c r="AG69" s="3776"/>
      <c r="AH69" s="3777"/>
      <c r="AI69" s="3778"/>
      <c r="AJ69" s="3778"/>
      <c r="AK69" s="3779"/>
      <c r="AL69" s="1354"/>
      <c r="AM69" s="727"/>
      <c r="AN69" s="727"/>
      <c r="AO69" s="728"/>
      <c r="AP69" s="728"/>
      <c r="AQ69" s="728"/>
      <c r="AR69" s="728"/>
      <c r="AS69" s="729"/>
      <c r="AT69" s="4675">
        <f t="shared" si="2"/>
        <v>0</v>
      </c>
      <c r="AU69" s="4675">
        <f t="shared" si="2"/>
        <v>0</v>
      </c>
      <c r="AV69" s="4675">
        <f t="shared" si="2"/>
        <v>0</v>
      </c>
      <c r="AW69" s="4675">
        <f t="shared" si="2"/>
        <v>0</v>
      </c>
      <c r="AX69" s="4675">
        <f t="shared" si="2"/>
        <v>0</v>
      </c>
      <c r="AZ69" s="1528">
        <f t="shared" si="3"/>
        <v>0</v>
      </c>
    </row>
    <row r="70" spans="1:52" ht="15" customHeight="1">
      <c r="A70" s="5552"/>
      <c r="B70" s="4017"/>
      <c r="C70" s="2586"/>
      <c r="D70" s="4016"/>
      <c r="E70" s="4016"/>
      <c r="F70" s="4726"/>
      <c r="G70" s="4017"/>
      <c r="H70" s="4016"/>
      <c r="I70" s="4016"/>
      <c r="J70" s="2586"/>
      <c r="K70" s="4017"/>
      <c r="L70" s="4016"/>
      <c r="M70" s="4016"/>
      <c r="N70" s="4017"/>
      <c r="O70" s="4016"/>
      <c r="P70" s="4017"/>
      <c r="Q70" s="4726"/>
      <c r="R70" s="4017"/>
      <c r="S70" s="4020"/>
      <c r="T70" s="4016"/>
      <c r="U70" s="4017"/>
      <c r="V70" s="4016"/>
      <c r="W70" s="4016"/>
      <c r="X70" s="4726"/>
      <c r="Y70" s="5063"/>
      <c r="Z70" s="4017"/>
      <c r="AA70" s="4726"/>
      <c r="AB70" s="5072" t="s">
        <v>128</v>
      </c>
      <c r="AC70" s="1340" t="s">
        <v>72</v>
      </c>
      <c r="AD70" s="1341" t="s">
        <v>73</v>
      </c>
      <c r="AE70" s="1355"/>
      <c r="AF70" s="1356"/>
      <c r="AG70" s="3784"/>
      <c r="AH70" s="3785"/>
      <c r="AI70" s="3786"/>
      <c r="AJ70" s="3786"/>
      <c r="AK70" s="1312"/>
      <c r="AL70" s="1357"/>
      <c r="AM70" s="413"/>
      <c r="AN70" s="451"/>
      <c r="AO70" s="2620"/>
      <c r="AP70" s="452"/>
      <c r="AQ70" s="452"/>
      <c r="AR70" s="2620"/>
      <c r="AS70" s="393"/>
      <c r="AT70" s="4675">
        <f t="shared" si="2"/>
        <v>0</v>
      </c>
      <c r="AU70" s="4675">
        <f t="shared" si="2"/>
        <v>0</v>
      </c>
      <c r="AV70" s="4675">
        <f t="shared" si="2"/>
        <v>0</v>
      </c>
      <c r="AW70" s="4675">
        <f t="shared" si="2"/>
        <v>0</v>
      </c>
      <c r="AX70" s="4675">
        <f t="shared" si="2"/>
        <v>0</v>
      </c>
      <c r="AZ70" s="1528">
        <f t="shared" si="3"/>
        <v>0</v>
      </c>
    </row>
    <row r="71" spans="1:52" ht="15.75">
      <c r="A71" s="5552"/>
      <c r="B71" s="4017"/>
      <c r="C71" s="2586"/>
      <c r="D71" s="4016"/>
      <c r="E71" s="4016"/>
      <c r="F71" s="2586"/>
      <c r="G71" s="4017"/>
      <c r="H71" s="4016"/>
      <c r="I71" s="4016"/>
      <c r="J71" s="2586"/>
      <c r="K71" s="4017"/>
      <c r="L71" s="4016"/>
      <c r="M71" s="4016"/>
      <c r="N71" s="4017"/>
      <c r="O71" s="4016"/>
      <c r="P71" s="4017"/>
      <c r="Q71" s="4726"/>
      <c r="R71" s="4017"/>
      <c r="S71" s="4020"/>
      <c r="T71" s="4016"/>
      <c r="U71" s="4017"/>
      <c r="V71" s="4016"/>
      <c r="W71" s="4016"/>
      <c r="X71" s="4726"/>
      <c r="Y71" s="5063"/>
      <c r="Z71" s="4017"/>
      <c r="AA71" s="4726"/>
      <c r="AB71" s="5130" t="s">
        <v>348</v>
      </c>
      <c r="AC71" s="1341" t="s">
        <v>101</v>
      </c>
      <c r="AD71" s="1341" t="s">
        <v>73</v>
      </c>
      <c r="AE71" s="1355"/>
      <c r="AF71" s="1356"/>
      <c r="AG71" s="1554"/>
      <c r="AH71" s="1555"/>
      <c r="AI71" s="1556"/>
      <c r="AJ71" s="1556"/>
      <c r="AK71" s="1557"/>
      <c r="AL71" s="2665"/>
      <c r="AM71" s="2645"/>
      <c r="AN71" s="2645"/>
      <c r="AO71" s="1558"/>
      <c r="AP71" s="2646"/>
      <c r="AQ71" s="2646"/>
      <c r="AR71" s="1558"/>
      <c r="AS71" s="1559"/>
      <c r="AT71" s="4675">
        <f t="shared" si="2"/>
        <v>0</v>
      </c>
      <c r="AU71" s="4675">
        <f t="shared" si="2"/>
        <v>0</v>
      </c>
      <c r="AV71" s="4675">
        <f t="shared" si="2"/>
        <v>0</v>
      </c>
      <c r="AW71" s="4675">
        <f t="shared" si="2"/>
        <v>0</v>
      </c>
      <c r="AX71" s="4675">
        <f t="shared" si="2"/>
        <v>0</v>
      </c>
      <c r="AZ71" s="1528">
        <f t="shared" si="3"/>
        <v>0</v>
      </c>
    </row>
    <row r="72" spans="1:52" ht="15.75">
      <c r="A72" s="5552"/>
      <c r="B72" s="4017"/>
      <c r="C72" s="2586"/>
      <c r="D72" s="4016"/>
      <c r="E72" s="4016"/>
      <c r="F72" s="4726"/>
      <c r="G72" s="4017"/>
      <c r="H72" s="4016"/>
      <c r="I72" s="4016"/>
      <c r="J72" s="2586"/>
      <c r="K72" s="4017"/>
      <c r="L72" s="4016"/>
      <c r="M72" s="4016"/>
      <c r="N72" s="4017"/>
      <c r="O72" s="4016"/>
      <c r="P72" s="4017"/>
      <c r="Q72" s="4726"/>
      <c r="R72" s="4017"/>
      <c r="S72" s="4020"/>
      <c r="T72" s="4016"/>
      <c r="U72" s="4017"/>
      <c r="V72" s="4016"/>
      <c r="W72" s="4016"/>
      <c r="X72" s="4726"/>
      <c r="Y72" s="5063"/>
      <c r="Z72" s="4017"/>
      <c r="AA72" s="4726"/>
      <c r="AB72" s="5131" t="s">
        <v>209</v>
      </c>
      <c r="AC72" s="1290" t="s">
        <v>101</v>
      </c>
      <c r="AD72" s="1341" t="s">
        <v>73</v>
      </c>
      <c r="AE72" s="1233"/>
      <c r="AF72" s="1289"/>
      <c r="AG72" s="1313"/>
      <c r="AH72" s="1314"/>
      <c r="AI72" s="1315"/>
      <c r="AJ72" s="1315"/>
      <c r="AK72" s="1316"/>
      <c r="AL72" s="1358"/>
      <c r="AM72" s="413"/>
      <c r="AN72" s="413"/>
      <c r="AO72" s="414"/>
      <c r="AP72" s="414"/>
      <c r="AQ72" s="414"/>
      <c r="AR72" s="414"/>
      <c r="AS72" s="393"/>
      <c r="AT72" s="4675">
        <f t="shared" si="2"/>
        <v>0</v>
      </c>
      <c r="AU72" s="4675">
        <f t="shared" si="2"/>
        <v>0</v>
      </c>
      <c r="AV72" s="4675">
        <f t="shared" si="2"/>
        <v>0</v>
      </c>
      <c r="AW72" s="4675">
        <f t="shared" si="2"/>
        <v>0</v>
      </c>
      <c r="AX72" s="4675">
        <f t="shared" si="2"/>
        <v>0</v>
      </c>
      <c r="AZ72" s="1528">
        <f t="shared" si="3"/>
        <v>0</v>
      </c>
    </row>
    <row r="73" spans="1:52" ht="15.75">
      <c r="A73" s="5552"/>
      <c r="B73" s="4017"/>
      <c r="C73" s="2586"/>
      <c r="D73" s="4016"/>
      <c r="E73" s="4016"/>
      <c r="F73" s="4726"/>
      <c r="G73" s="4017"/>
      <c r="H73" s="4016"/>
      <c r="I73" s="4016"/>
      <c r="J73" s="4726"/>
      <c r="K73" s="4017"/>
      <c r="L73" s="4016"/>
      <c r="M73" s="4016"/>
      <c r="N73" s="4017"/>
      <c r="O73" s="4016"/>
      <c r="P73" s="4017"/>
      <c r="Q73" s="4726"/>
      <c r="R73" s="4017"/>
      <c r="S73" s="4020"/>
      <c r="T73" s="4016"/>
      <c r="U73" s="4017"/>
      <c r="V73" s="4016"/>
      <c r="W73" s="4016"/>
      <c r="X73" s="4726"/>
      <c r="Y73" s="5063"/>
      <c r="Z73" s="4017"/>
      <c r="AA73" s="4726"/>
      <c r="AB73" s="5071" t="s">
        <v>187</v>
      </c>
      <c r="AC73" s="1342" t="s">
        <v>72</v>
      </c>
      <c r="AD73" s="1343" t="s">
        <v>73</v>
      </c>
      <c r="AE73" s="1359"/>
      <c r="AF73" s="1360"/>
      <c r="AG73" s="1322"/>
      <c r="AH73" s="1323"/>
      <c r="AI73" s="1324"/>
      <c r="AJ73" s="1325"/>
      <c r="AK73" s="1326"/>
      <c r="AL73" s="1361"/>
      <c r="AM73" s="453"/>
      <c r="AN73" s="413"/>
      <c r="AO73" s="414"/>
      <c r="AP73" s="414"/>
      <c r="AQ73" s="414"/>
      <c r="AR73" s="454"/>
      <c r="AS73" s="455"/>
      <c r="AT73" s="4675">
        <f t="shared" si="2"/>
        <v>0</v>
      </c>
      <c r="AU73" s="4675">
        <f t="shared" si="2"/>
        <v>0</v>
      </c>
      <c r="AV73" s="4675">
        <f t="shared" si="2"/>
        <v>0</v>
      </c>
      <c r="AW73" s="4675">
        <f t="shared" si="2"/>
        <v>0</v>
      </c>
      <c r="AX73" s="4675">
        <f t="shared" si="2"/>
        <v>0</v>
      </c>
      <c r="AZ73" s="1528">
        <f t="shared" si="3"/>
        <v>0</v>
      </c>
    </row>
    <row r="74" spans="1:52" ht="19.899999999999999" customHeight="1">
      <c r="A74" s="5552"/>
      <c r="B74" s="4017"/>
      <c r="C74" s="2586"/>
      <c r="D74" s="4016"/>
      <c r="E74" s="4016"/>
      <c r="F74" s="4726"/>
      <c r="G74" s="4017"/>
      <c r="H74" s="4016"/>
      <c r="I74" s="4016"/>
      <c r="J74" s="4726"/>
      <c r="K74" s="4017"/>
      <c r="L74" s="4016"/>
      <c r="M74" s="4016"/>
      <c r="N74" s="4017"/>
      <c r="O74" s="4016"/>
      <c r="P74" s="4017"/>
      <c r="Q74" s="4726"/>
      <c r="R74" s="4017"/>
      <c r="S74" s="4020"/>
      <c r="T74" s="4016"/>
      <c r="U74" s="4017"/>
      <c r="V74" s="4016"/>
      <c r="W74" s="4016"/>
      <c r="X74" s="4726"/>
      <c r="Y74" s="5063"/>
      <c r="Z74" s="4017"/>
      <c r="AA74" s="4726"/>
      <c r="AB74" s="5129" t="s">
        <v>407</v>
      </c>
      <c r="AC74" s="1344" t="s">
        <v>72</v>
      </c>
      <c r="AD74" s="1345" t="s">
        <v>73</v>
      </c>
      <c r="AE74" s="1362"/>
      <c r="AF74" s="1363"/>
      <c r="AG74" s="3780"/>
      <c r="AH74" s="3781"/>
      <c r="AI74" s="3782"/>
      <c r="AJ74" s="3782"/>
      <c r="AK74" s="3783"/>
      <c r="AL74" s="1364"/>
      <c r="AM74" s="456"/>
      <c r="AN74" s="398"/>
      <c r="AO74" s="100"/>
      <c r="AP74" s="399"/>
      <c r="AQ74" s="399"/>
      <c r="AR74" s="100"/>
      <c r="AS74" s="457"/>
      <c r="AT74" s="4675">
        <f t="shared" si="2"/>
        <v>0</v>
      </c>
      <c r="AU74" s="4675">
        <f t="shared" si="2"/>
        <v>0</v>
      </c>
      <c r="AV74" s="4675">
        <f t="shared" si="2"/>
        <v>0</v>
      </c>
      <c r="AW74" s="4675">
        <f t="shared" si="2"/>
        <v>0</v>
      </c>
      <c r="AX74" s="4675">
        <f t="shared" si="2"/>
        <v>0</v>
      </c>
      <c r="AZ74" s="1528">
        <f t="shared" si="3"/>
        <v>0</v>
      </c>
    </row>
    <row r="75" spans="1:52" ht="15.75">
      <c r="A75" s="5552"/>
      <c r="B75" s="4017"/>
      <c r="C75" s="2586"/>
      <c r="D75" s="4016"/>
      <c r="E75" s="4016"/>
      <c r="F75" s="4726"/>
      <c r="G75" s="4017"/>
      <c r="H75" s="4016"/>
      <c r="I75" s="4016"/>
      <c r="J75" s="4726"/>
      <c r="K75" s="4017"/>
      <c r="L75" s="4016"/>
      <c r="M75" s="4016"/>
      <c r="N75" s="4017"/>
      <c r="O75" s="4016"/>
      <c r="P75" s="4016"/>
      <c r="Q75" s="4726"/>
      <c r="R75" s="4017"/>
      <c r="S75" s="4020"/>
      <c r="T75" s="4016"/>
      <c r="U75" s="4017"/>
      <c r="V75" s="4016"/>
      <c r="W75" s="4016"/>
      <c r="X75" s="4726"/>
      <c r="Y75" s="5063"/>
      <c r="Z75" s="4017"/>
      <c r="AA75" s="4726"/>
      <c r="AB75" s="5132" t="s">
        <v>199</v>
      </c>
      <c r="AC75" s="1346" t="s">
        <v>72</v>
      </c>
      <c r="AD75" s="1347" t="s">
        <v>73</v>
      </c>
      <c r="AE75" s="1365"/>
      <c r="AF75" s="1366"/>
      <c r="AG75" s="1317"/>
      <c r="AH75" s="1318"/>
      <c r="AI75" s="1319"/>
      <c r="AJ75" s="1319"/>
      <c r="AK75" s="1320"/>
      <c r="AL75" s="1367"/>
      <c r="AM75" s="456"/>
      <c r="AN75" s="2623"/>
      <c r="AO75" s="2624"/>
      <c r="AP75" s="2625"/>
      <c r="AQ75" s="2625"/>
      <c r="AR75" s="2624"/>
      <c r="AS75" s="458"/>
      <c r="AT75" s="4675">
        <f t="shared" si="2"/>
        <v>0</v>
      </c>
      <c r="AU75" s="4675">
        <f t="shared" si="2"/>
        <v>0</v>
      </c>
      <c r="AV75" s="4675">
        <f t="shared" si="2"/>
        <v>0</v>
      </c>
      <c r="AW75" s="4675">
        <f t="shared" si="2"/>
        <v>0</v>
      </c>
      <c r="AX75" s="4675">
        <f t="shared" si="2"/>
        <v>0</v>
      </c>
      <c r="AZ75" s="1528">
        <f t="shared" si="3"/>
        <v>0</v>
      </c>
    </row>
    <row r="76" spans="1:52" ht="25.9" customHeight="1">
      <c r="A76" s="5552"/>
      <c r="B76" s="4017"/>
      <c r="C76" s="2586"/>
      <c r="D76" s="4016"/>
      <c r="E76" s="4016"/>
      <c r="F76" s="4726"/>
      <c r="G76" s="4017"/>
      <c r="H76" s="4016"/>
      <c r="I76" s="4016"/>
      <c r="J76" s="4726"/>
      <c r="K76" s="4017"/>
      <c r="L76" s="4016"/>
      <c r="M76" s="4016"/>
      <c r="N76" s="4017"/>
      <c r="O76" s="4016"/>
      <c r="P76" s="4016"/>
      <c r="Q76" s="4726"/>
      <c r="R76" s="4017"/>
      <c r="S76" s="4020"/>
      <c r="T76" s="4016"/>
      <c r="U76" s="4017"/>
      <c r="V76" s="4016"/>
      <c r="W76" s="4016"/>
      <c r="X76" s="4726"/>
      <c r="Y76" s="5063"/>
      <c r="Z76" s="4017"/>
      <c r="AA76" s="4726"/>
      <c r="AB76" s="5133" t="s">
        <v>383</v>
      </c>
      <c r="AC76" s="1338" t="s">
        <v>72</v>
      </c>
      <c r="AD76" s="1339" t="s">
        <v>73</v>
      </c>
      <c r="AE76" s="1352"/>
      <c r="AF76" s="1353"/>
      <c r="AG76" s="1327"/>
      <c r="AH76" s="1328"/>
      <c r="AI76" s="1329"/>
      <c r="AJ76" s="1330"/>
      <c r="AK76" s="1331"/>
      <c r="AL76" s="1368"/>
      <c r="AM76" s="398"/>
      <c r="AN76" s="398"/>
      <c r="AO76" s="399"/>
      <c r="AP76" s="399"/>
      <c r="AQ76" s="399"/>
      <c r="AR76" s="399"/>
      <c r="AS76" s="400"/>
      <c r="AT76" s="4675">
        <f t="shared" ref="AT76:AX91" si="4">M76+T76</f>
        <v>0</v>
      </c>
      <c r="AU76" s="4675">
        <f t="shared" si="4"/>
        <v>0</v>
      </c>
      <c r="AV76" s="4675">
        <f t="shared" si="4"/>
        <v>0</v>
      </c>
      <c r="AW76" s="4675">
        <f t="shared" si="4"/>
        <v>0</v>
      </c>
      <c r="AX76" s="4675">
        <f t="shared" si="4"/>
        <v>0</v>
      </c>
      <c r="AZ76" s="1528">
        <f t="shared" si="3"/>
        <v>0</v>
      </c>
    </row>
    <row r="77" spans="1:52" ht="16.5" thickBot="1">
      <c r="A77" s="5557"/>
      <c r="B77" s="4711"/>
      <c r="C77" s="2589"/>
      <c r="D77" s="3994"/>
      <c r="E77" s="3994"/>
      <c r="F77" s="4455"/>
      <c r="G77" s="4711"/>
      <c r="H77" s="3994"/>
      <c r="I77" s="3994"/>
      <c r="J77" s="4455"/>
      <c r="K77" s="4711"/>
      <c r="L77" s="3994"/>
      <c r="M77" s="5065"/>
      <c r="N77" s="4711"/>
      <c r="O77" s="3994"/>
      <c r="P77" s="3994"/>
      <c r="Q77" s="4455"/>
      <c r="R77" s="4711"/>
      <c r="S77" s="5091"/>
      <c r="T77" s="5065"/>
      <c r="U77" s="4711"/>
      <c r="V77" s="3994"/>
      <c r="W77" s="3994"/>
      <c r="X77" s="4455"/>
      <c r="Y77" s="5064"/>
      <c r="Z77" s="4711"/>
      <c r="AA77" s="4455"/>
      <c r="AB77" s="5134" t="s">
        <v>88</v>
      </c>
      <c r="AC77" s="1348" t="s">
        <v>72</v>
      </c>
      <c r="AD77" s="1344" t="s">
        <v>73</v>
      </c>
      <c r="AE77" s="1369"/>
      <c r="AF77" s="1370"/>
      <c r="AG77" s="1332"/>
      <c r="AH77" s="1333"/>
      <c r="AI77" s="1334"/>
      <c r="AJ77" s="1335"/>
      <c r="AK77" s="1336"/>
      <c r="AL77" s="1371"/>
      <c r="AM77" s="459"/>
      <c r="AN77" s="459"/>
      <c r="AO77" s="460"/>
      <c r="AP77" s="460"/>
      <c r="AQ77" s="460"/>
      <c r="AR77" s="460"/>
      <c r="AS77" s="461"/>
      <c r="AT77" s="4675">
        <f t="shared" si="4"/>
        <v>0</v>
      </c>
      <c r="AU77" s="4675">
        <f t="shared" si="4"/>
        <v>0</v>
      </c>
      <c r="AV77" s="4675">
        <f t="shared" si="4"/>
        <v>0</v>
      </c>
      <c r="AW77" s="4675">
        <f t="shared" si="4"/>
        <v>0</v>
      </c>
      <c r="AX77" s="4675">
        <f t="shared" si="4"/>
        <v>0</v>
      </c>
      <c r="AZ77" s="1528">
        <f t="shared" si="3"/>
        <v>0</v>
      </c>
    </row>
    <row r="78" spans="1:52" ht="16.5" customHeight="1">
      <c r="A78" s="5551" t="s">
        <v>45</v>
      </c>
      <c r="B78" s="5260"/>
      <c r="C78" s="5261"/>
      <c r="D78" s="2499"/>
      <c r="E78" s="2591"/>
      <c r="F78" s="4729"/>
      <c r="G78" s="5087"/>
      <c r="H78" s="5197"/>
      <c r="I78" s="5197"/>
      <c r="J78" s="5099"/>
      <c r="K78" s="5087"/>
      <c r="L78" s="5197"/>
      <c r="M78" s="5197"/>
      <c r="N78" s="5197"/>
      <c r="O78" s="5197"/>
      <c r="P78" s="5197"/>
      <c r="Q78" s="5099"/>
      <c r="R78" s="5087"/>
      <c r="S78" s="5197"/>
      <c r="T78" s="5197"/>
      <c r="U78" s="5197"/>
      <c r="V78" s="5197"/>
      <c r="W78" s="5197"/>
      <c r="X78" s="5099"/>
      <c r="Y78" s="5087"/>
      <c r="Z78" s="5197"/>
      <c r="AA78" s="5099"/>
      <c r="AB78" s="5135" t="s">
        <v>106</v>
      </c>
      <c r="AC78" s="2500" t="s">
        <v>72</v>
      </c>
      <c r="AD78" s="154" t="s">
        <v>100</v>
      </c>
      <c r="AE78" s="1372"/>
      <c r="AF78" s="361"/>
      <c r="AG78" s="218"/>
      <c r="AH78" s="216"/>
      <c r="AI78" s="857"/>
      <c r="AJ78" s="857"/>
      <c r="AK78" s="311"/>
      <c r="AL78" s="462"/>
      <c r="AM78" s="451"/>
      <c r="AN78" s="451"/>
      <c r="AO78" s="452"/>
      <c r="AP78" s="452"/>
      <c r="AQ78" s="452"/>
      <c r="AR78" s="452"/>
      <c r="AS78" s="392"/>
      <c r="AT78" s="4675">
        <f t="shared" si="4"/>
        <v>0</v>
      </c>
      <c r="AU78" s="4675">
        <f t="shared" si="4"/>
        <v>0</v>
      </c>
      <c r="AV78" s="4675">
        <f t="shared" si="4"/>
        <v>0</v>
      </c>
      <c r="AW78" s="4675">
        <f t="shared" si="4"/>
        <v>0</v>
      </c>
      <c r="AX78" s="4675">
        <f t="shared" si="4"/>
        <v>0</v>
      </c>
      <c r="AZ78" s="1528">
        <f t="shared" si="3"/>
        <v>0</v>
      </c>
    </row>
    <row r="79" spans="1:52" ht="15.75">
      <c r="A79" s="5552"/>
      <c r="B79" s="5063"/>
      <c r="C79" s="4726"/>
      <c r="D79" s="4017"/>
      <c r="E79" s="4016"/>
      <c r="F79" s="4020"/>
      <c r="G79" s="5063"/>
      <c r="H79" s="4016"/>
      <c r="I79" s="4016"/>
      <c r="J79" s="4726"/>
      <c r="K79" s="5063"/>
      <c r="L79" s="4016"/>
      <c r="M79" s="4016"/>
      <c r="N79" s="4016"/>
      <c r="O79" s="4016"/>
      <c r="P79" s="4016"/>
      <c r="Q79" s="4726"/>
      <c r="R79" s="5063"/>
      <c r="S79" s="4016"/>
      <c r="T79" s="4016"/>
      <c r="U79" s="4016"/>
      <c r="V79" s="4016"/>
      <c r="W79" s="4016"/>
      <c r="X79" s="4726"/>
      <c r="Y79" s="5063"/>
      <c r="Z79" s="4016"/>
      <c r="AA79" s="4726"/>
      <c r="AB79" s="5136" t="s">
        <v>107</v>
      </c>
      <c r="AC79" s="127" t="s">
        <v>101</v>
      </c>
      <c r="AD79" s="87" t="s">
        <v>73</v>
      </c>
      <c r="AE79" s="1373"/>
      <c r="AF79" s="1374"/>
      <c r="AG79" s="217"/>
      <c r="AH79" s="211"/>
      <c r="AI79" s="212"/>
      <c r="AJ79" s="212"/>
      <c r="AK79" s="213"/>
      <c r="AL79" s="463"/>
      <c r="AM79" s="463"/>
      <c r="AN79" s="464"/>
      <c r="AO79" s="465"/>
      <c r="AP79" s="465"/>
      <c r="AQ79" s="465"/>
      <c r="AR79" s="465"/>
      <c r="AS79" s="466"/>
      <c r="AT79" s="4675">
        <f t="shared" si="4"/>
        <v>0</v>
      </c>
      <c r="AU79" s="4675">
        <f t="shared" si="4"/>
        <v>0</v>
      </c>
      <c r="AV79" s="4675">
        <f t="shared" si="4"/>
        <v>0</v>
      </c>
      <c r="AW79" s="4675">
        <f t="shared" si="4"/>
        <v>0</v>
      </c>
      <c r="AX79" s="4675">
        <f t="shared" si="4"/>
        <v>0</v>
      </c>
      <c r="AZ79" s="1528">
        <f t="shared" si="3"/>
        <v>0</v>
      </c>
    </row>
    <row r="80" spans="1:52" ht="15.75" customHeight="1">
      <c r="A80" s="5552"/>
      <c r="B80" s="5063"/>
      <c r="C80" s="4726"/>
      <c r="D80" s="4017"/>
      <c r="E80" s="4016"/>
      <c r="F80" s="4020"/>
      <c r="G80" s="5063"/>
      <c r="H80" s="4016"/>
      <c r="I80" s="4016"/>
      <c r="J80" s="4726"/>
      <c r="K80" s="5063"/>
      <c r="L80" s="4016"/>
      <c r="M80" s="4016"/>
      <c r="N80" s="4016"/>
      <c r="O80" s="4016"/>
      <c r="P80" s="4016"/>
      <c r="Q80" s="4726"/>
      <c r="R80" s="5063"/>
      <c r="S80" s="4016"/>
      <c r="T80" s="4016"/>
      <c r="U80" s="4016"/>
      <c r="V80" s="4016"/>
      <c r="W80" s="4016"/>
      <c r="X80" s="4726"/>
      <c r="Y80" s="5063"/>
      <c r="Z80" s="4016"/>
      <c r="AA80" s="4726"/>
      <c r="AB80" s="5110" t="s">
        <v>108</v>
      </c>
      <c r="AC80" s="142" t="s">
        <v>72</v>
      </c>
      <c r="AD80" s="125" t="s">
        <v>73</v>
      </c>
      <c r="AE80" s="1375"/>
      <c r="AF80" s="1376"/>
      <c r="AG80" s="215"/>
      <c r="AH80" s="267"/>
      <c r="AI80" s="267"/>
      <c r="AJ80" s="267"/>
      <c r="AK80" s="360"/>
      <c r="AL80" s="389"/>
      <c r="AM80" s="389"/>
      <c r="AN80" s="390"/>
      <c r="AO80" s="391"/>
      <c r="AP80" s="391"/>
      <c r="AQ80" s="391"/>
      <c r="AR80" s="467"/>
      <c r="AS80" s="468"/>
      <c r="AT80" s="4675">
        <f t="shared" si="4"/>
        <v>0</v>
      </c>
      <c r="AU80" s="4675">
        <f t="shared" si="4"/>
        <v>0</v>
      </c>
      <c r="AV80" s="4675">
        <f t="shared" si="4"/>
        <v>0</v>
      </c>
      <c r="AW80" s="4675">
        <f t="shared" si="4"/>
        <v>0</v>
      </c>
      <c r="AX80" s="4675">
        <f t="shared" si="4"/>
        <v>0</v>
      </c>
      <c r="AZ80" s="1528">
        <f t="shared" si="3"/>
        <v>0</v>
      </c>
    </row>
    <row r="81" spans="1:52" ht="16.5" thickBot="1">
      <c r="A81" s="5553"/>
      <c r="B81" s="5064"/>
      <c r="C81" s="5196"/>
      <c r="D81" s="4711"/>
      <c r="E81" s="3993"/>
      <c r="F81" s="5086"/>
      <c r="G81" s="5064"/>
      <c r="H81" s="4711"/>
      <c r="I81" s="4711"/>
      <c r="J81" s="5196"/>
      <c r="K81" s="5064"/>
      <c r="L81" s="4711"/>
      <c r="M81" s="4711"/>
      <c r="N81" s="4711"/>
      <c r="O81" s="4711"/>
      <c r="P81" s="4711"/>
      <c r="Q81" s="5196"/>
      <c r="R81" s="5064"/>
      <c r="S81" s="4711"/>
      <c r="T81" s="4711"/>
      <c r="U81" s="4711"/>
      <c r="V81" s="4711"/>
      <c r="W81" s="4711"/>
      <c r="X81" s="5196"/>
      <c r="Y81" s="5064"/>
      <c r="Z81" s="4711"/>
      <c r="AA81" s="5196"/>
      <c r="AB81" s="5137" t="s">
        <v>99</v>
      </c>
      <c r="AC81" s="160" t="s">
        <v>101</v>
      </c>
      <c r="AD81" s="160" t="s">
        <v>73</v>
      </c>
      <c r="AE81" s="1377"/>
      <c r="AF81" s="1378"/>
      <c r="AG81" s="219"/>
      <c r="AH81" s="214"/>
      <c r="AI81" s="220"/>
      <c r="AJ81" s="220"/>
      <c r="AK81" s="221"/>
      <c r="AL81" s="469"/>
      <c r="AM81" s="469"/>
      <c r="AN81" s="470"/>
      <c r="AO81" s="471"/>
      <c r="AP81" s="471"/>
      <c r="AQ81" s="471"/>
      <c r="AR81" s="471"/>
      <c r="AS81" s="472"/>
      <c r="AT81" s="4675">
        <f t="shared" si="4"/>
        <v>0</v>
      </c>
      <c r="AU81" s="4675">
        <f t="shared" si="4"/>
        <v>0</v>
      </c>
      <c r="AV81" s="4675">
        <f t="shared" si="4"/>
        <v>0</v>
      </c>
      <c r="AW81" s="4675">
        <f t="shared" si="4"/>
        <v>0</v>
      </c>
      <c r="AX81" s="4675">
        <f t="shared" si="4"/>
        <v>0</v>
      </c>
      <c r="AZ81" s="1528">
        <f t="shared" si="3"/>
        <v>0</v>
      </c>
    </row>
    <row r="82" spans="1:52" ht="15.75" customHeight="1">
      <c r="A82" s="5555" t="s">
        <v>46</v>
      </c>
      <c r="B82" s="5260"/>
      <c r="C82" s="5262"/>
      <c r="D82" s="5087"/>
      <c r="E82" s="5191"/>
      <c r="F82" s="5089"/>
      <c r="G82" s="5087"/>
      <c r="H82" s="5191"/>
      <c r="I82" s="5191"/>
      <c r="J82" s="5089"/>
      <c r="K82" s="5087"/>
      <c r="L82" s="5191"/>
      <c r="M82" s="5191"/>
      <c r="N82" s="5191"/>
      <c r="O82" s="5191"/>
      <c r="P82" s="5191"/>
      <c r="Q82" s="5089"/>
      <c r="R82" s="5087"/>
      <c r="S82" s="5191"/>
      <c r="T82" s="5191"/>
      <c r="U82" s="5191"/>
      <c r="V82" s="5191"/>
      <c r="W82" s="5191"/>
      <c r="X82" s="5089"/>
      <c r="Y82" s="5087"/>
      <c r="Z82" s="5191"/>
      <c r="AA82" s="5089"/>
      <c r="AB82" s="994" t="s">
        <v>299</v>
      </c>
      <c r="AC82" s="994" t="s">
        <v>102</v>
      </c>
      <c r="AD82" s="995" t="s">
        <v>73</v>
      </c>
      <c r="AE82" s="1098"/>
      <c r="AF82" s="1099"/>
      <c r="AG82" s="1043"/>
      <c r="AH82" s="1040"/>
      <c r="AI82" s="1041"/>
      <c r="AJ82" s="1041"/>
      <c r="AK82" s="1042"/>
      <c r="AL82" s="3273"/>
      <c r="AM82" s="3263"/>
      <c r="AN82" s="3263"/>
      <c r="AO82" s="3264"/>
      <c r="AP82" s="3264"/>
      <c r="AQ82" s="3264"/>
      <c r="AR82" s="3264"/>
      <c r="AS82" s="730"/>
      <c r="AT82" s="4675">
        <f t="shared" si="4"/>
        <v>0</v>
      </c>
      <c r="AU82" s="4675">
        <f t="shared" si="4"/>
        <v>0</v>
      </c>
      <c r="AV82" s="4675">
        <f t="shared" si="4"/>
        <v>0</v>
      </c>
      <c r="AW82" s="4675">
        <f t="shared" si="4"/>
        <v>0</v>
      </c>
      <c r="AX82" s="4675">
        <f t="shared" si="4"/>
        <v>0</v>
      </c>
      <c r="AZ82" s="1528">
        <f t="shared" si="3"/>
        <v>0</v>
      </c>
    </row>
    <row r="83" spans="1:52" ht="15.75">
      <c r="A83" s="5555"/>
      <c r="B83" s="5063"/>
      <c r="C83" s="4726"/>
      <c r="D83" s="5063"/>
      <c r="E83" s="4016"/>
      <c r="F83" s="4726"/>
      <c r="G83" s="5063"/>
      <c r="H83" s="4016"/>
      <c r="I83" s="4016"/>
      <c r="J83" s="4726"/>
      <c r="K83" s="5063"/>
      <c r="L83" s="4016"/>
      <c r="M83" s="4016"/>
      <c r="N83" s="4016"/>
      <c r="O83" s="4016"/>
      <c r="P83" s="4016"/>
      <c r="Q83" s="4726"/>
      <c r="R83" s="5063"/>
      <c r="S83" s="4016"/>
      <c r="T83" s="4016"/>
      <c r="U83" s="4016"/>
      <c r="V83" s="4016"/>
      <c r="W83" s="4016"/>
      <c r="X83" s="4726"/>
      <c r="Y83" s="5063"/>
      <c r="Z83" s="4016"/>
      <c r="AA83" s="4726"/>
      <c r="AB83" s="994" t="s">
        <v>128</v>
      </c>
      <c r="AC83" s="994" t="s">
        <v>102</v>
      </c>
      <c r="AD83" s="1016" t="s">
        <v>73</v>
      </c>
      <c r="AE83" s="1100"/>
      <c r="AF83" s="1047"/>
      <c r="AG83" s="1044"/>
      <c r="AH83" s="1040"/>
      <c r="AI83" s="1041"/>
      <c r="AJ83" s="1041"/>
      <c r="AK83" s="1042"/>
      <c r="AL83" s="3273"/>
      <c r="AM83" s="3263"/>
      <c r="AN83" s="3263"/>
      <c r="AO83" s="3264"/>
      <c r="AP83" s="3264"/>
      <c r="AQ83" s="3264"/>
      <c r="AR83" s="3264"/>
      <c r="AS83" s="731"/>
      <c r="AT83" s="4675">
        <f>AG83</f>
        <v>0</v>
      </c>
      <c r="AU83" s="4675">
        <f>AH83+AI83+AJ83+AK83</f>
        <v>0</v>
      </c>
      <c r="AV83" s="4675">
        <f t="shared" si="4"/>
        <v>0</v>
      </c>
      <c r="AW83" s="4675">
        <f t="shared" si="4"/>
        <v>0</v>
      </c>
      <c r="AX83" s="4675">
        <f t="shared" si="4"/>
        <v>0</v>
      </c>
      <c r="AZ83" s="1528">
        <f t="shared" si="3"/>
        <v>0</v>
      </c>
    </row>
    <row r="84" spans="1:52" ht="15" customHeight="1">
      <c r="A84" s="5555"/>
      <c r="B84" s="5063"/>
      <c r="C84" s="4726"/>
      <c r="D84" s="5063"/>
      <c r="E84" s="4016"/>
      <c r="F84" s="4726"/>
      <c r="G84" s="5063"/>
      <c r="H84" s="4016"/>
      <c r="I84" s="4016"/>
      <c r="J84" s="4726"/>
      <c r="K84" s="5063"/>
      <c r="L84" s="4016"/>
      <c r="M84" s="4016"/>
      <c r="N84" s="4016"/>
      <c r="O84" s="4016"/>
      <c r="P84" s="4016"/>
      <c r="Q84" s="4726"/>
      <c r="R84" s="5063"/>
      <c r="S84" s="4016"/>
      <c r="T84" s="4016"/>
      <c r="U84" s="4016"/>
      <c r="V84" s="4016"/>
      <c r="W84" s="4016"/>
      <c r="X84" s="4726"/>
      <c r="Y84" s="5063"/>
      <c r="Z84" s="4016"/>
      <c r="AA84" s="4726"/>
      <c r="AB84" s="994" t="s">
        <v>300</v>
      </c>
      <c r="AC84" s="994" t="s">
        <v>102</v>
      </c>
      <c r="AD84" s="1016" t="s">
        <v>100</v>
      </c>
      <c r="AE84" s="1101"/>
      <c r="AF84" s="1048"/>
      <c r="AG84" s="1045"/>
      <c r="AH84" s="1040"/>
      <c r="AI84" s="1041"/>
      <c r="AJ84" s="1041"/>
      <c r="AK84" s="1042"/>
      <c r="AL84" s="3273"/>
      <c r="AM84" s="3263"/>
      <c r="AN84" s="3263"/>
      <c r="AO84" s="3264"/>
      <c r="AP84" s="3264"/>
      <c r="AQ84" s="3264"/>
      <c r="AR84" s="3264"/>
      <c r="AS84" s="731"/>
      <c r="AT84" s="4675">
        <f t="shared" ref="AT84:AT147" si="5">AG84</f>
        <v>0</v>
      </c>
      <c r="AU84" s="4675">
        <f t="shared" ref="AU84:AU147" si="6">AH84+AI84+AJ84+AK84</f>
        <v>0</v>
      </c>
      <c r="AV84" s="4675">
        <f t="shared" si="4"/>
        <v>0</v>
      </c>
      <c r="AW84" s="4675">
        <f t="shared" si="4"/>
        <v>0</v>
      </c>
      <c r="AX84" s="4675">
        <f t="shared" si="4"/>
        <v>0</v>
      </c>
      <c r="AZ84" s="1528">
        <f t="shared" si="3"/>
        <v>0</v>
      </c>
    </row>
    <row r="85" spans="1:52" ht="15.75">
      <c r="A85" s="5555"/>
      <c r="B85" s="5063"/>
      <c r="C85" s="4726"/>
      <c r="D85" s="5063"/>
      <c r="E85" s="4016"/>
      <c r="F85" s="4726"/>
      <c r="G85" s="5063"/>
      <c r="H85" s="4016"/>
      <c r="I85" s="4016"/>
      <c r="J85" s="4726"/>
      <c r="K85" s="5063"/>
      <c r="L85" s="4016"/>
      <c r="M85" s="4016"/>
      <c r="N85" s="4016"/>
      <c r="O85" s="4016"/>
      <c r="P85" s="4016"/>
      <c r="Q85" s="4726"/>
      <c r="R85" s="5063"/>
      <c r="S85" s="4016"/>
      <c r="T85" s="4016"/>
      <c r="U85" s="4016"/>
      <c r="V85" s="4016"/>
      <c r="W85" s="4016"/>
      <c r="X85" s="4726"/>
      <c r="Y85" s="5063"/>
      <c r="Z85" s="4016"/>
      <c r="AA85" s="4726"/>
      <c r="AB85" s="994" t="s">
        <v>277</v>
      </c>
      <c r="AC85" s="994" t="s">
        <v>102</v>
      </c>
      <c r="AD85" s="1017" t="s">
        <v>74</v>
      </c>
      <c r="AE85" s="1102"/>
      <c r="AF85" s="1046"/>
      <c r="AG85" s="1046"/>
      <c r="AH85" s="1040"/>
      <c r="AI85" s="1041"/>
      <c r="AJ85" s="1041"/>
      <c r="AK85" s="1042"/>
      <c r="AL85" s="3273"/>
      <c r="AM85" s="3263"/>
      <c r="AN85" s="3263"/>
      <c r="AO85" s="3264"/>
      <c r="AP85" s="3264"/>
      <c r="AQ85" s="3264"/>
      <c r="AR85" s="3264"/>
      <c r="AS85" s="731"/>
      <c r="AT85" s="4675">
        <f t="shared" si="5"/>
        <v>0</v>
      </c>
      <c r="AU85" s="4675">
        <f t="shared" si="6"/>
        <v>0</v>
      </c>
      <c r="AV85" s="4675">
        <f t="shared" si="4"/>
        <v>0</v>
      </c>
      <c r="AW85" s="4675">
        <f t="shared" si="4"/>
        <v>0</v>
      </c>
      <c r="AX85" s="4675">
        <f t="shared" si="4"/>
        <v>0</v>
      </c>
      <c r="AZ85" s="1528">
        <f t="shared" si="3"/>
        <v>0</v>
      </c>
    </row>
    <row r="86" spans="1:52" ht="15.75">
      <c r="A86" s="5555"/>
      <c r="B86" s="5063"/>
      <c r="C86" s="4726"/>
      <c r="D86" s="5063"/>
      <c r="E86" s="4016"/>
      <c r="F86" s="4726"/>
      <c r="G86" s="5063"/>
      <c r="H86" s="4016"/>
      <c r="I86" s="4016"/>
      <c r="J86" s="4726"/>
      <c r="K86" s="5063"/>
      <c r="L86" s="4016"/>
      <c r="M86" s="4016"/>
      <c r="N86" s="4016"/>
      <c r="O86" s="4016"/>
      <c r="P86" s="4016"/>
      <c r="Q86" s="4726"/>
      <c r="R86" s="5063"/>
      <c r="S86" s="4016"/>
      <c r="T86" s="4016"/>
      <c r="U86" s="4016"/>
      <c r="V86" s="4016"/>
      <c r="W86" s="4016"/>
      <c r="X86" s="4726"/>
      <c r="Y86" s="5063"/>
      <c r="Z86" s="4016"/>
      <c r="AA86" s="4726"/>
      <c r="AB86" s="994" t="s">
        <v>287</v>
      </c>
      <c r="AC86" s="994" t="s">
        <v>102</v>
      </c>
      <c r="AD86" s="1016" t="s">
        <v>73</v>
      </c>
      <c r="AE86" s="1100"/>
      <c r="AF86" s="1047"/>
      <c r="AG86" s="1047"/>
      <c r="AH86" s="1040"/>
      <c r="AI86" s="1041"/>
      <c r="AJ86" s="1041"/>
      <c r="AK86" s="1042"/>
      <c r="AL86" s="3273"/>
      <c r="AM86" s="3263"/>
      <c r="AN86" s="3263"/>
      <c r="AO86" s="3264"/>
      <c r="AP86" s="3264"/>
      <c r="AQ86" s="3264"/>
      <c r="AR86" s="3264"/>
      <c r="AS86" s="731"/>
      <c r="AT86" s="4675">
        <f t="shared" si="5"/>
        <v>0</v>
      </c>
      <c r="AU86" s="4675">
        <f t="shared" si="6"/>
        <v>0</v>
      </c>
      <c r="AV86" s="4675">
        <f t="shared" si="4"/>
        <v>0</v>
      </c>
      <c r="AW86" s="4675">
        <f t="shared" si="4"/>
        <v>0</v>
      </c>
      <c r="AX86" s="4675">
        <f t="shared" si="4"/>
        <v>0</v>
      </c>
      <c r="AZ86" s="1528">
        <f t="shared" si="3"/>
        <v>0</v>
      </c>
    </row>
    <row r="87" spans="1:52" ht="15.75">
      <c r="A87" s="5555"/>
      <c r="B87" s="5063"/>
      <c r="C87" s="4726"/>
      <c r="D87" s="5063"/>
      <c r="E87" s="4016"/>
      <c r="F87" s="4726"/>
      <c r="G87" s="5063"/>
      <c r="H87" s="4016"/>
      <c r="I87" s="4016"/>
      <c r="J87" s="4726"/>
      <c r="K87" s="5063"/>
      <c r="L87" s="4016"/>
      <c r="M87" s="4016"/>
      <c r="N87" s="4016"/>
      <c r="O87" s="4016"/>
      <c r="P87" s="4016"/>
      <c r="Q87" s="4726"/>
      <c r="R87" s="5063"/>
      <c r="S87" s="4016"/>
      <c r="T87" s="4016"/>
      <c r="U87" s="4016"/>
      <c r="V87" s="4016"/>
      <c r="W87" s="4016"/>
      <c r="X87" s="4726"/>
      <c r="Y87" s="5063"/>
      <c r="Z87" s="4016"/>
      <c r="AA87" s="4726"/>
      <c r="AB87" s="994" t="s">
        <v>301</v>
      </c>
      <c r="AC87" s="994" t="s">
        <v>102</v>
      </c>
      <c r="AD87" s="1016" t="s">
        <v>73</v>
      </c>
      <c r="AE87" s="1103"/>
      <c r="AF87" s="1048"/>
      <c r="AG87" s="1045"/>
      <c r="AH87" s="1040"/>
      <c r="AI87" s="1041"/>
      <c r="AJ87" s="1041"/>
      <c r="AK87" s="1042"/>
      <c r="AL87" s="3273"/>
      <c r="AM87" s="3263"/>
      <c r="AN87" s="3263"/>
      <c r="AO87" s="3264"/>
      <c r="AP87" s="3264"/>
      <c r="AQ87" s="3264"/>
      <c r="AR87" s="3264"/>
      <c r="AS87" s="731"/>
      <c r="AT87" s="4675">
        <f t="shared" si="5"/>
        <v>0</v>
      </c>
      <c r="AU87" s="4675">
        <f t="shared" si="6"/>
        <v>0</v>
      </c>
      <c r="AV87" s="4675">
        <f t="shared" si="4"/>
        <v>0</v>
      </c>
      <c r="AW87" s="4675">
        <f t="shared" si="4"/>
        <v>0</v>
      </c>
      <c r="AX87" s="4675">
        <f t="shared" si="4"/>
        <v>0</v>
      </c>
      <c r="AZ87" s="1528">
        <f t="shared" si="3"/>
        <v>0</v>
      </c>
    </row>
    <row r="88" spans="1:52" ht="15.75">
      <c r="A88" s="5555"/>
      <c r="B88" s="5063"/>
      <c r="C88" s="4726"/>
      <c r="D88" s="5063"/>
      <c r="E88" s="4016"/>
      <c r="F88" s="4726"/>
      <c r="G88" s="5063"/>
      <c r="H88" s="4016"/>
      <c r="I88" s="4016"/>
      <c r="J88" s="4726"/>
      <c r="K88" s="5063"/>
      <c r="L88" s="4016"/>
      <c r="M88" s="4016"/>
      <c r="N88" s="4016"/>
      <c r="O88" s="4016"/>
      <c r="P88" s="4016"/>
      <c r="Q88" s="4726"/>
      <c r="R88" s="5063"/>
      <c r="S88" s="4016"/>
      <c r="T88" s="4016"/>
      <c r="U88" s="4016"/>
      <c r="V88" s="4016"/>
      <c r="W88" s="4016"/>
      <c r="X88" s="4726"/>
      <c r="Y88" s="5063"/>
      <c r="Z88" s="4016"/>
      <c r="AA88" s="4726"/>
      <c r="AB88" s="994" t="s">
        <v>302</v>
      </c>
      <c r="AC88" s="994" t="s">
        <v>102</v>
      </c>
      <c r="AD88" s="1016" t="s">
        <v>74</v>
      </c>
      <c r="AE88" s="1103"/>
      <c r="AF88" s="1048"/>
      <c r="AG88" s="1048"/>
      <c r="AH88" s="1040"/>
      <c r="AI88" s="1041"/>
      <c r="AJ88" s="1041"/>
      <c r="AK88" s="1042"/>
      <c r="AL88" s="3273"/>
      <c r="AM88" s="3263"/>
      <c r="AN88" s="3263"/>
      <c r="AO88" s="3264"/>
      <c r="AP88" s="3264"/>
      <c r="AQ88" s="3264"/>
      <c r="AR88" s="3264"/>
      <c r="AS88" s="731"/>
      <c r="AT88" s="4675">
        <f t="shared" si="5"/>
        <v>0</v>
      </c>
      <c r="AU88" s="4675">
        <f t="shared" si="6"/>
        <v>0</v>
      </c>
      <c r="AV88" s="4675">
        <f t="shared" si="4"/>
        <v>0</v>
      </c>
      <c r="AW88" s="4675">
        <f t="shared" si="4"/>
        <v>0</v>
      </c>
      <c r="AX88" s="4675">
        <f t="shared" si="4"/>
        <v>0</v>
      </c>
      <c r="AZ88" s="1528">
        <f t="shared" si="3"/>
        <v>0</v>
      </c>
    </row>
    <row r="89" spans="1:52" ht="15.75">
      <c r="A89" s="5555"/>
      <c r="B89" s="5063"/>
      <c r="C89" s="4726"/>
      <c r="D89" s="5063"/>
      <c r="E89" s="4016"/>
      <c r="F89" s="4726"/>
      <c r="G89" s="5063"/>
      <c r="H89" s="4016"/>
      <c r="I89" s="4016"/>
      <c r="J89" s="4726"/>
      <c r="K89" s="5063"/>
      <c r="L89" s="4016"/>
      <c r="M89" s="4016"/>
      <c r="N89" s="4016"/>
      <c r="O89" s="4016"/>
      <c r="P89" s="4016"/>
      <c r="Q89" s="4726"/>
      <c r="R89" s="5063"/>
      <c r="S89" s="4016"/>
      <c r="T89" s="4016"/>
      <c r="U89" s="4016"/>
      <c r="V89" s="4016"/>
      <c r="W89" s="4016"/>
      <c r="X89" s="4726"/>
      <c r="Y89" s="5063"/>
      <c r="Z89" s="4016"/>
      <c r="AA89" s="4726"/>
      <c r="AB89" s="994" t="s">
        <v>303</v>
      </c>
      <c r="AC89" s="994" t="s">
        <v>102</v>
      </c>
      <c r="AD89" s="994" t="s">
        <v>73</v>
      </c>
      <c r="AE89" s="1104"/>
      <c r="AF89" s="1046"/>
      <c r="AG89" s="1039"/>
      <c r="AH89" s="1040"/>
      <c r="AI89" s="1041"/>
      <c r="AJ89" s="1041"/>
      <c r="AK89" s="1042"/>
      <c r="AL89" s="3273"/>
      <c r="AM89" s="3263"/>
      <c r="AN89" s="3263"/>
      <c r="AO89" s="3264"/>
      <c r="AP89" s="3264"/>
      <c r="AQ89" s="3264"/>
      <c r="AR89" s="3264"/>
      <c r="AS89" s="731"/>
      <c r="AT89" s="4675">
        <f t="shared" si="5"/>
        <v>0</v>
      </c>
      <c r="AU89" s="4675">
        <f t="shared" si="6"/>
        <v>0</v>
      </c>
      <c r="AV89" s="4675">
        <f t="shared" si="4"/>
        <v>0</v>
      </c>
      <c r="AW89" s="4675">
        <f t="shared" si="4"/>
        <v>0</v>
      </c>
      <c r="AX89" s="4675">
        <f t="shared" si="4"/>
        <v>0</v>
      </c>
      <c r="AZ89" s="1528">
        <f t="shared" si="3"/>
        <v>0</v>
      </c>
    </row>
    <row r="90" spans="1:52" ht="15.75">
      <c r="A90" s="5555"/>
      <c r="B90" s="5063"/>
      <c r="C90" s="4726"/>
      <c r="D90" s="5063"/>
      <c r="E90" s="4016"/>
      <c r="F90" s="4726"/>
      <c r="G90" s="5063"/>
      <c r="H90" s="4016"/>
      <c r="I90" s="4016"/>
      <c r="J90" s="4726"/>
      <c r="K90" s="5063"/>
      <c r="L90" s="4016"/>
      <c r="M90" s="4016"/>
      <c r="N90" s="4016"/>
      <c r="O90" s="4016"/>
      <c r="P90" s="4016"/>
      <c r="Q90" s="4726"/>
      <c r="R90" s="5063"/>
      <c r="S90" s="4016"/>
      <c r="T90" s="4016"/>
      <c r="U90" s="4016"/>
      <c r="V90" s="4016"/>
      <c r="W90" s="4016"/>
      <c r="X90" s="4726"/>
      <c r="Y90" s="5063"/>
      <c r="Z90" s="4016"/>
      <c r="AA90" s="4726"/>
      <c r="AB90" s="994" t="s">
        <v>304</v>
      </c>
      <c r="AC90" s="994" t="s">
        <v>102</v>
      </c>
      <c r="AD90" s="996" t="s">
        <v>74</v>
      </c>
      <c r="AE90" s="1105"/>
      <c r="AF90" s="1047"/>
      <c r="AG90" s="1044"/>
      <c r="AH90" s="1040"/>
      <c r="AI90" s="1041"/>
      <c r="AJ90" s="1041"/>
      <c r="AK90" s="1042"/>
      <c r="AL90" s="3273"/>
      <c r="AM90" s="3263"/>
      <c r="AN90" s="3263"/>
      <c r="AO90" s="3264"/>
      <c r="AP90" s="3264"/>
      <c r="AQ90" s="3264"/>
      <c r="AR90" s="3264"/>
      <c r="AS90" s="731"/>
      <c r="AT90" s="4675">
        <f t="shared" si="5"/>
        <v>0</v>
      </c>
      <c r="AU90" s="4675">
        <f t="shared" si="6"/>
        <v>0</v>
      </c>
      <c r="AV90" s="4675">
        <f t="shared" si="4"/>
        <v>0</v>
      </c>
      <c r="AW90" s="4675">
        <f t="shared" si="4"/>
        <v>0</v>
      </c>
      <c r="AX90" s="4675">
        <f t="shared" si="4"/>
        <v>0</v>
      </c>
      <c r="AZ90" s="1528">
        <f t="shared" si="3"/>
        <v>0</v>
      </c>
    </row>
    <row r="91" spans="1:52" ht="15.75">
      <c r="A91" s="5555"/>
      <c r="B91" s="5063"/>
      <c r="C91" s="4726"/>
      <c r="D91" s="5063"/>
      <c r="E91" s="4016"/>
      <c r="F91" s="4726"/>
      <c r="G91" s="5063"/>
      <c r="H91" s="4016"/>
      <c r="I91" s="4016"/>
      <c r="J91" s="4726"/>
      <c r="K91" s="5063"/>
      <c r="L91" s="4016"/>
      <c r="M91" s="4016"/>
      <c r="N91" s="4016"/>
      <c r="O91" s="4016"/>
      <c r="P91" s="4016"/>
      <c r="Q91" s="4726"/>
      <c r="R91" s="5063"/>
      <c r="S91" s="4016"/>
      <c r="T91" s="4016"/>
      <c r="U91" s="4016"/>
      <c r="V91" s="4016"/>
      <c r="W91" s="4016"/>
      <c r="X91" s="4726"/>
      <c r="Y91" s="5063"/>
      <c r="Z91" s="4016"/>
      <c r="AA91" s="4726"/>
      <c r="AB91" s="997" t="s">
        <v>305</v>
      </c>
      <c r="AC91" s="997" t="s">
        <v>102</v>
      </c>
      <c r="AD91" s="998" t="s">
        <v>74</v>
      </c>
      <c r="AE91" s="1106"/>
      <c r="AF91" s="1107"/>
      <c r="AG91" s="1049"/>
      <c r="AH91" s="1050"/>
      <c r="AI91" s="1051"/>
      <c r="AJ91" s="1051"/>
      <c r="AK91" s="1052"/>
      <c r="AL91" s="3274"/>
      <c r="AM91" s="3267"/>
      <c r="AN91" s="3267"/>
      <c r="AO91" s="3268"/>
      <c r="AP91" s="3268"/>
      <c r="AQ91" s="3268"/>
      <c r="AR91" s="3268"/>
      <c r="AS91" s="733"/>
      <c r="AT91" s="4675">
        <f t="shared" si="5"/>
        <v>0</v>
      </c>
      <c r="AU91" s="4675">
        <f t="shared" si="6"/>
        <v>0</v>
      </c>
      <c r="AV91" s="4675">
        <f t="shared" si="4"/>
        <v>0</v>
      </c>
      <c r="AW91" s="4675">
        <f t="shared" si="4"/>
        <v>0</v>
      </c>
      <c r="AX91" s="4675">
        <f t="shared" si="4"/>
        <v>0</v>
      </c>
      <c r="AZ91" s="1528">
        <f t="shared" si="3"/>
        <v>0</v>
      </c>
    </row>
    <row r="92" spans="1:52" ht="15.75">
      <c r="A92" s="5555"/>
      <c r="B92" s="5063"/>
      <c r="C92" s="4726"/>
      <c r="D92" s="5063"/>
      <c r="E92" s="4016"/>
      <c r="F92" s="4726"/>
      <c r="G92" s="5063"/>
      <c r="H92" s="4016"/>
      <c r="I92" s="4016"/>
      <c r="J92" s="4726"/>
      <c r="K92" s="5063"/>
      <c r="L92" s="4016"/>
      <c r="M92" s="4016"/>
      <c r="N92" s="4016"/>
      <c r="O92" s="4016"/>
      <c r="P92" s="4016"/>
      <c r="Q92" s="4726"/>
      <c r="R92" s="5063"/>
      <c r="S92" s="4016"/>
      <c r="T92" s="4016"/>
      <c r="U92" s="4016"/>
      <c r="V92" s="4016"/>
      <c r="W92" s="4016"/>
      <c r="X92" s="4726"/>
      <c r="Y92" s="5063"/>
      <c r="Z92" s="4016"/>
      <c r="AA92" s="4726"/>
      <c r="AB92" s="994" t="s">
        <v>306</v>
      </c>
      <c r="AC92" s="1016" t="s">
        <v>102</v>
      </c>
      <c r="AD92" s="999" t="s">
        <v>73</v>
      </c>
      <c r="AE92" s="1104"/>
      <c r="AF92" s="1046"/>
      <c r="AG92" s="1039"/>
      <c r="AH92" s="1040"/>
      <c r="AI92" s="1041"/>
      <c r="AJ92" s="1041"/>
      <c r="AK92" s="1042"/>
      <c r="AL92" s="3273"/>
      <c r="AM92" s="3263"/>
      <c r="AN92" s="3263"/>
      <c r="AO92" s="3264"/>
      <c r="AP92" s="3264"/>
      <c r="AQ92" s="3264"/>
      <c r="AR92" s="3264"/>
      <c r="AS92" s="731"/>
      <c r="AT92" s="4675">
        <f t="shared" si="5"/>
        <v>0</v>
      </c>
      <c r="AU92" s="4675">
        <f t="shared" si="6"/>
        <v>0</v>
      </c>
      <c r="AV92" s="4675">
        <f t="shared" ref="AV92:AX155" si="7">O92+V92</f>
        <v>0</v>
      </c>
      <c r="AW92" s="4675">
        <f t="shared" si="7"/>
        <v>0</v>
      </c>
      <c r="AX92" s="4675">
        <f t="shared" si="7"/>
        <v>0</v>
      </c>
      <c r="AZ92" s="1528">
        <f t="shared" si="3"/>
        <v>0</v>
      </c>
    </row>
    <row r="93" spans="1:52" ht="15.75">
      <c r="A93" s="5555"/>
      <c r="B93" s="5063"/>
      <c r="C93" s="4726"/>
      <c r="D93" s="5063"/>
      <c r="E93" s="4016"/>
      <c r="F93" s="4726"/>
      <c r="G93" s="5063"/>
      <c r="H93" s="4016"/>
      <c r="I93" s="4016"/>
      <c r="J93" s="4726"/>
      <c r="K93" s="5063"/>
      <c r="L93" s="4016"/>
      <c r="M93" s="4016"/>
      <c r="N93" s="4016"/>
      <c r="O93" s="4016"/>
      <c r="P93" s="4016"/>
      <c r="Q93" s="4726"/>
      <c r="R93" s="5063"/>
      <c r="S93" s="4016"/>
      <c r="T93" s="4016"/>
      <c r="U93" s="4016"/>
      <c r="V93" s="4016"/>
      <c r="W93" s="4016"/>
      <c r="X93" s="4726"/>
      <c r="Y93" s="5063"/>
      <c r="Z93" s="4016"/>
      <c r="AA93" s="4726"/>
      <c r="AB93" s="994" t="s">
        <v>307</v>
      </c>
      <c r="AC93" s="1016" t="s">
        <v>102</v>
      </c>
      <c r="AD93" s="994" t="s">
        <v>73</v>
      </c>
      <c r="AE93" s="1100"/>
      <c r="AF93" s="1047"/>
      <c r="AG93" s="1044"/>
      <c r="AH93" s="1040"/>
      <c r="AI93" s="1041"/>
      <c r="AJ93" s="1041"/>
      <c r="AK93" s="1042"/>
      <c r="AL93" s="3273"/>
      <c r="AM93" s="3263"/>
      <c r="AN93" s="3263"/>
      <c r="AO93" s="3264"/>
      <c r="AP93" s="3264"/>
      <c r="AQ93" s="3264"/>
      <c r="AR93" s="3264"/>
      <c r="AS93" s="731"/>
      <c r="AT93" s="4675">
        <f t="shared" si="5"/>
        <v>0</v>
      </c>
      <c r="AU93" s="4675">
        <f t="shared" si="6"/>
        <v>0</v>
      </c>
      <c r="AV93" s="4675">
        <f t="shared" si="7"/>
        <v>0</v>
      </c>
      <c r="AW93" s="4675">
        <f t="shared" si="7"/>
        <v>0</v>
      </c>
      <c r="AX93" s="4675">
        <f t="shared" si="7"/>
        <v>0</v>
      </c>
      <c r="AZ93" s="1528">
        <f t="shared" si="3"/>
        <v>0</v>
      </c>
    </row>
    <row r="94" spans="1:52" ht="15.75">
      <c r="A94" s="5555"/>
      <c r="B94" s="5063"/>
      <c r="C94" s="4726"/>
      <c r="D94" s="5063"/>
      <c r="E94" s="4016"/>
      <c r="F94" s="4726"/>
      <c r="G94" s="5063"/>
      <c r="H94" s="4016"/>
      <c r="I94" s="4016"/>
      <c r="J94" s="4726"/>
      <c r="K94" s="5063"/>
      <c r="L94" s="4016"/>
      <c r="M94" s="4016"/>
      <c r="N94" s="4016"/>
      <c r="O94" s="4016"/>
      <c r="P94" s="4016"/>
      <c r="Q94" s="4726"/>
      <c r="R94" s="5063"/>
      <c r="S94" s="4016"/>
      <c r="T94" s="4016"/>
      <c r="U94" s="4016"/>
      <c r="V94" s="4016"/>
      <c r="W94" s="4016"/>
      <c r="X94" s="4726"/>
      <c r="Y94" s="5063"/>
      <c r="Z94" s="4016"/>
      <c r="AA94" s="4726"/>
      <c r="AB94" s="994" t="s">
        <v>308</v>
      </c>
      <c r="AC94" s="994" t="s">
        <v>102</v>
      </c>
      <c r="AD94" s="1018" t="s">
        <v>73</v>
      </c>
      <c r="AE94" s="1108"/>
      <c r="AF94" s="1109"/>
      <c r="AG94" s="1053"/>
      <c r="AH94" s="1040"/>
      <c r="AI94" s="1041"/>
      <c r="AJ94" s="1041"/>
      <c r="AK94" s="1042"/>
      <c r="AL94" s="3273"/>
      <c r="AM94" s="3263"/>
      <c r="AN94" s="3263"/>
      <c r="AO94" s="3264"/>
      <c r="AP94" s="3264"/>
      <c r="AQ94" s="3264"/>
      <c r="AR94" s="3264"/>
      <c r="AS94" s="731"/>
      <c r="AT94" s="4675">
        <f t="shared" si="5"/>
        <v>0</v>
      </c>
      <c r="AU94" s="4675">
        <f t="shared" si="6"/>
        <v>0</v>
      </c>
      <c r="AV94" s="4675">
        <f t="shared" si="7"/>
        <v>0</v>
      </c>
      <c r="AW94" s="4675">
        <f t="shared" si="7"/>
        <v>0</v>
      </c>
      <c r="AX94" s="4675">
        <f t="shared" si="7"/>
        <v>0</v>
      </c>
      <c r="AZ94" s="1528">
        <f t="shared" si="3"/>
        <v>0</v>
      </c>
    </row>
    <row r="95" spans="1:52" ht="15.75">
      <c r="A95" s="5555"/>
      <c r="B95" s="5063"/>
      <c r="C95" s="4726"/>
      <c r="D95" s="5063"/>
      <c r="E95" s="4016"/>
      <c r="F95" s="4726"/>
      <c r="G95" s="5063"/>
      <c r="H95" s="4016"/>
      <c r="I95" s="4016"/>
      <c r="J95" s="4726"/>
      <c r="K95" s="5063"/>
      <c r="L95" s="4016"/>
      <c r="M95" s="4016"/>
      <c r="N95" s="4016"/>
      <c r="O95" s="4016"/>
      <c r="P95" s="4016"/>
      <c r="Q95" s="4726"/>
      <c r="R95" s="5063"/>
      <c r="S95" s="4016"/>
      <c r="T95" s="4016"/>
      <c r="U95" s="4016"/>
      <c r="V95" s="4016"/>
      <c r="W95" s="4016"/>
      <c r="X95" s="4726"/>
      <c r="Y95" s="5063"/>
      <c r="Z95" s="4016"/>
      <c r="AA95" s="4726"/>
      <c r="AB95" s="994" t="s">
        <v>309</v>
      </c>
      <c r="AC95" s="994" t="s">
        <v>102</v>
      </c>
      <c r="AD95" s="1018" t="s">
        <v>73</v>
      </c>
      <c r="AE95" s="1110"/>
      <c r="AF95" s="1046"/>
      <c r="AG95" s="1054"/>
      <c r="AH95" s="1055"/>
      <c r="AI95" s="1056"/>
      <c r="AJ95" s="1056"/>
      <c r="AK95" s="1057"/>
      <c r="AL95" s="3273"/>
      <c r="AM95" s="3263"/>
      <c r="AN95" s="3263"/>
      <c r="AO95" s="3264"/>
      <c r="AP95" s="3264"/>
      <c r="AQ95" s="3264"/>
      <c r="AR95" s="3264"/>
      <c r="AS95" s="731"/>
      <c r="AT95" s="4675">
        <f t="shared" si="5"/>
        <v>0</v>
      </c>
      <c r="AU95" s="4675">
        <f t="shared" si="6"/>
        <v>0</v>
      </c>
      <c r="AV95" s="4675">
        <f t="shared" si="7"/>
        <v>0</v>
      </c>
      <c r="AW95" s="4675">
        <f t="shared" si="7"/>
        <v>0</v>
      </c>
      <c r="AX95" s="4675">
        <f t="shared" si="7"/>
        <v>0</v>
      </c>
      <c r="AZ95" s="1528">
        <f t="shared" si="3"/>
        <v>0</v>
      </c>
    </row>
    <row r="96" spans="1:52" ht="15.75">
      <c r="A96" s="5555"/>
      <c r="B96" s="5063"/>
      <c r="C96" s="4726"/>
      <c r="D96" s="5063"/>
      <c r="E96" s="4016"/>
      <c r="F96" s="4726"/>
      <c r="G96" s="5063"/>
      <c r="H96" s="4016"/>
      <c r="I96" s="4016"/>
      <c r="J96" s="4726"/>
      <c r="K96" s="5063"/>
      <c r="L96" s="4016"/>
      <c r="M96" s="4016"/>
      <c r="N96" s="4016"/>
      <c r="O96" s="4016"/>
      <c r="P96" s="4016"/>
      <c r="Q96" s="4726"/>
      <c r="R96" s="5063"/>
      <c r="S96" s="4016"/>
      <c r="T96" s="4016"/>
      <c r="U96" s="4016"/>
      <c r="V96" s="4016"/>
      <c r="W96" s="4016"/>
      <c r="X96" s="4726"/>
      <c r="Y96" s="5063"/>
      <c r="Z96" s="4016"/>
      <c r="AA96" s="4726"/>
      <c r="AB96" s="997" t="s">
        <v>288</v>
      </c>
      <c r="AC96" s="997" t="s">
        <v>72</v>
      </c>
      <c r="AD96" s="1019" t="s">
        <v>74</v>
      </c>
      <c r="AE96" s="1111"/>
      <c r="AF96" s="1112"/>
      <c r="AG96" s="1058"/>
      <c r="AH96" s="1050"/>
      <c r="AI96" s="1051"/>
      <c r="AJ96" s="1051"/>
      <c r="AK96" s="1052"/>
      <c r="AL96" s="3274"/>
      <c r="AM96" s="3267"/>
      <c r="AN96" s="3267"/>
      <c r="AO96" s="3268"/>
      <c r="AP96" s="3268"/>
      <c r="AQ96" s="3268"/>
      <c r="AR96" s="3268"/>
      <c r="AS96" s="733"/>
      <c r="AT96" s="4675">
        <f t="shared" si="5"/>
        <v>0</v>
      </c>
      <c r="AU96" s="4675">
        <f t="shared" si="6"/>
        <v>0</v>
      </c>
      <c r="AV96" s="4675">
        <f t="shared" si="7"/>
        <v>0</v>
      </c>
      <c r="AW96" s="4675">
        <f t="shared" si="7"/>
        <v>0</v>
      </c>
      <c r="AX96" s="4675">
        <f t="shared" si="7"/>
        <v>0</v>
      </c>
      <c r="AZ96" s="1528">
        <f t="shared" si="3"/>
        <v>0</v>
      </c>
    </row>
    <row r="97" spans="1:52" ht="15.75">
      <c r="A97" s="5555"/>
      <c r="B97" s="5063"/>
      <c r="C97" s="4726"/>
      <c r="D97" s="5063"/>
      <c r="E97" s="4016"/>
      <c r="F97" s="4726"/>
      <c r="G97" s="5063"/>
      <c r="H97" s="4016"/>
      <c r="I97" s="4016"/>
      <c r="J97" s="4726"/>
      <c r="K97" s="5063"/>
      <c r="L97" s="4016"/>
      <c r="M97" s="4016"/>
      <c r="N97" s="4016"/>
      <c r="O97" s="4016"/>
      <c r="P97" s="4016"/>
      <c r="Q97" s="4726"/>
      <c r="R97" s="5063"/>
      <c r="S97" s="4016"/>
      <c r="T97" s="4016"/>
      <c r="U97" s="4016"/>
      <c r="V97" s="4016"/>
      <c r="W97" s="4016"/>
      <c r="X97" s="4726"/>
      <c r="Y97" s="5063"/>
      <c r="Z97" s="4016"/>
      <c r="AA97" s="4726"/>
      <c r="AB97" s="994" t="s">
        <v>310</v>
      </c>
      <c r="AC97" s="994" t="s">
        <v>102</v>
      </c>
      <c r="AD97" s="1018" t="s">
        <v>73</v>
      </c>
      <c r="AE97" s="1113"/>
      <c r="AF97" s="1114"/>
      <c r="AG97" s="1039"/>
      <c r="AH97" s="1040"/>
      <c r="AI97" s="1041"/>
      <c r="AJ97" s="1041"/>
      <c r="AK97" s="1042"/>
      <c r="AL97" s="3273"/>
      <c r="AM97" s="3263"/>
      <c r="AN97" s="3263"/>
      <c r="AO97" s="3264"/>
      <c r="AP97" s="3264"/>
      <c r="AQ97" s="3264"/>
      <c r="AR97" s="3264"/>
      <c r="AS97" s="731"/>
      <c r="AT97" s="4675">
        <f t="shared" si="5"/>
        <v>0</v>
      </c>
      <c r="AU97" s="4675">
        <f t="shared" si="6"/>
        <v>0</v>
      </c>
      <c r="AV97" s="4675">
        <f t="shared" si="7"/>
        <v>0</v>
      </c>
      <c r="AW97" s="4675">
        <f t="shared" si="7"/>
        <v>0</v>
      </c>
      <c r="AX97" s="4675">
        <f t="shared" si="7"/>
        <v>0</v>
      </c>
      <c r="AZ97" s="1528">
        <f t="shared" si="3"/>
        <v>0</v>
      </c>
    </row>
    <row r="98" spans="1:52" ht="15.75">
      <c r="A98" s="5555"/>
      <c r="B98" s="5063"/>
      <c r="C98" s="4726"/>
      <c r="D98" s="5063"/>
      <c r="E98" s="4016"/>
      <c r="F98" s="4726"/>
      <c r="G98" s="5063"/>
      <c r="H98" s="4016"/>
      <c r="I98" s="4016"/>
      <c r="J98" s="4726"/>
      <c r="K98" s="5063"/>
      <c r="L98" s="4016"/>
      <c r="M98" s="4016"/>
      <c r="N98" s="4016"/>
      <c r="O98" s="4016"/>
      <c r="P98" s="4016"/>
      <c r="Q98" s="4726"/>
      <c r="R98" s="5063"/>
      <c r="S98" s="4016"/>
      <c r="T98" s="4016"/>
      <c r="U98" s="4016"/>
      <c r="V98" s="4016"/>
      <c r="W98" s="4016"/>
      <c r="X98" s="4726"/>
      <c r="Y98" s="5063"/>
      <c r="Z98" s="4016"/>
      <c r="AA98" s="4726"/>
      <c r="AB98" s="994" t="s">
        <v>311</v>
      </c>
      <c r="AC98" s="994" t="s">
        <v>72</v>
      </c>
      <c r="AD98" s="1018" t="s">
        <v>73</v>
      </c>
      <c r="AE98" s="1101"/>
      <c r="AF98" s="1115"/>
      <c r="AG98" s="1044"/>
      <c r="AH98" s="1040"/>
      <c r="AI98" s="1041"/>
      <c r="AJ98" s="1041"/>
      <c r="AK98" s="1042"/>
      <c r="AL98" s="3273"/>
      <c r="AM98" s="3263"/>
      <c r="AN98" s="3263"/>
      <c r="AO98" s="3264"/>
      <c r="AP98" s="3264"/>
      <c r="AQ98" s="3264"/>
      <c r="AR98" s="3264"/>
      <c r="AS98" s="731"/>
      <c r="AT98" s="4675">
        <f t="shared" si="5"/>
        <v>0</v>
      </c>
      <c r="AU98" s="4675">
        <f t="shared" si="6"/>
        <v>0</v>
      </c>
      <c r="AV98" s="4675">
        <f t="shared" si="7"/>
        <v>0</v>
      </c>
      <c r="AW98" s="4675">
        <f t="shared" si="7"/>
        <v>0</v>
      </c>
      <c r="AX98" s="4675">
        <f t="shared" si="7"/>
        <v>0</v>
      </c>
      <c r="AZ98" s="1528">
        <f t="shared" si="3"/>
        <v>0</v>
      </c>
    </row>
    <row r="99" spans="1:52" ht="15.75">
      <c r="A99" s="5555"/>
      <c r="B99" s="5063"/>
      <c r="C99" s="4726"/>
      <c r="D99" s="5063"/>
      <c r="E99" s="4016"/>
      <c r="F99" s="4726"/>
      <c r="G99" s="5063"/>
      <c r="H99" s="4016"/>
      <c r="I99" s="4016"/>
      <c r="J99" s="4726"/>
      <c r="K99" s="5063"/>
      <c r="L99" s="4016"/>
      <c r="M99" s="4016"/>
      <c r="N99" s="4016"/>
      <c r="O99" s="4016"/>
      <c r="P99" s="4016"/>
      <c r="Q99" s="4726"/>
      <c r="R99" s="5063"/>
      <c r="S99" s="4016"/>
      <c r="T99" s="4016"/>
      <c r="U99" s="4016"/>
      <c r="V99" s="4016"/>
      <c r="W99" s="4016"/>
      <c r="X99" s="4726"/>
      <c r="Y99" s="5063"/>
      <c r="Z99" s="4016"/>
      <c r="AA99" s="4726"/>
      <c r="AB99" s="997" t="s">
        <v>312</v>
      </c>
      <c r="AC99" s="1179" t="s">
        <v>102</v>
      </c>
      <c r="AD99" s="1035" t="s">
        <v>73</v>
      </c>
      <c r="AE99" s="1196"/>
      <c r="AF99" s="1183"/>
      <c r="AG99" s="1177"/>
      <c r="AH99" s="1177"/>
      <c r="AI99" s="1330"/>
      <c r="AJ99" s="1330"/>
      <c r="AK99" s="1178"/>
      <c r="AL99" s="3280"/>
      <c r="AM99" s="3267"/>
      <c r="AN99" s="3267"/>
      <c r="AO99" s="3268"/>
      <c r="AP99" s="3268"/>
      <c r="AQ99" s="3268"/>
      <c r="AR99" s="3268"/>
      <c r="AS99" s="733"/>
      <c r="AT99" s="4675">
        <f t="shared" si="5"/>
        <v>0</v>
      </c>
      <c r="AU99" s="4675">
        <f t="shared" si="6"/>
        <v>0</v>
      </c>
      <c r="AV99" s="4675">
        <f t="shared" si="7"/>
        <v>0</v>
      </c>
      <c r="AW99" s="4675">
        <f t="shared" si="7"/>
        <v>0</v>
      </c>
      <c r="AX99" s="4675">
        <f t="shared" si="7"/>
        <v>0</v>
      </c>
      <c r="AZ99" s="1528">
        <f t="shared" si="3"/>
        <v>0</v>
      </c>
    </row>
    <row r="100" spans="1:52" ht="15.75">
      <c r="A100" s="5555"/>
      <c r="B100" s="5063"/>
      <c r="C100" s="4726"/>
      <c r="D100" s="5063"/>
      <c r="E100" s="4016"/>
      <c r="F100" s="4726"/>
      <c r="G100" s="5063"/>
      <c r="H100" s="4016"/>
      <c r="I100" s="4016"/>
      <c r="J100" s="4726"/>
      <c r="K100" s="5063"/>
      <c r="L100" s="4016"/>
      <c r="M100" s="4016"/>
      <c r="N100" s="4016"/>
      <c r="O100" s="4016"/>
      <c r="P100" s="4016"/>
      <c r="Q100" s="4726"/>
      <c r="R100" s="5063"/>
      <c r="S100" s="4016"/>
      <c r="T100" s="4016"/>
      <c r="U100" s="4016"/>
      <c r="V100" s="4016"/>
      <c r="W100" s="4016"/>
      <c r="X100" s="4726"/>
      <c r="Y100" s="5063"/>
      <c r="Z100" s="4016"/>
      <c r="AA100" s="4726"/>
      <c r="AB100" s="997" t="s">
        <v>313</v>
      </c>
      <c r="AC100" s="1015" t="s">
        <v>102</v>
      </c>
      <c r="AD100" s="1020" t="s">
        <v>74</v>
      </c>
      <c r="AE100" s="1116"/>
      <c r="AF100" s="1117"/>
      <c r="AG100" s="1062"/>
      <c r="AH100" s="1050"/>
      <c r="AI100" s="1051"/>
      <c r="AJ100" s="1051"/>
      <c r="AK100" s="1052"/>
      <c r="AL100" s="3274"/>
      <c r="AM100" s="3267"/>
      <c r="AN100" s="3267"/>
      <c r="AO100" s="3268"/>
      <c r="AP100" s="3268"/>
      <c r="AQ100" s="3268"/>
      <c r="AR100" s="3268"/>
      <c r="AS100" s="733"/>
      <c r="AT100" s="4675">
        <f t="shared" si="5"/>
        <v>0</v>
      </c>
      <c r="AU100" s="4675">
        <f t="shared" si="6"/>
        <v>0</v>
      </c>
      <c r="AV100" s="4675">
        <f t="shared" si="7"/>
        <v>0</v>
      </c>
      <c r="AW100" s="4675">
        <f t="shared" si="7"/>
        <v>0</v>
      </c>
      <c r="AX100" s="4675">
        <f t="shared" si="7"/>
        <v>0</v>
      </c>
      <c r="AZ100" s="1528">
        <f t="shared" si="3"/>
        <v>0</v>
      </c>
    </row>
    <row r="101" spans="1:52" ht="15.75">
      <c r="A101" s="5555"/>
      <c r="B101" s="5063"/>
      <c r="C101" s="4726"/>
      <c r="D101" s="5063"/>
      <c r="E101" s="4016"/>
      <c r="F101" s="4726"/>
      <c r="G101" s="5063"/>
      <c r="H101" s="4016"/>
      <c r="I101" s="4016"/>
      <c r="J101" s="4726"/>
      <c r="K101" s="5063"/>
      <c r="L101" s="4016"/>
      <c r="M101" s="4016"/>
      <c r="N101" s="4016"/>
      <c r="O101" s="4016"/>
      <c r="P101" s="4016"/>
      <c r="Q101" s="4726"/>
      <c r="R101" s="5063"/>
      <c r="S101" s="4016"/>
      <c r="T101" s="4016"/>
      <c r="U101" s="4016"/>
      <c r="V101" s="4016"/>
      <c r="W101" s="4016"/>
      <c r="X101" s="4726"/>
      <c r="Y101" s="5063"/>
      <c r="Z101" s="4016"/>
      <c r="AA101" s="4726"/>
      <c r="AB101" s="5138" t="s">
        <v>314</v>
      </c>
      <c r="AC101" s="1038" t="s">
        <v>102</v>
      </c>
      <c r="AD101" s="1037" t="s">
        <v>73</v>
      </c>
      <c r="AE101" s="1118"/>
      <c r="AF101" s="1119"/>
      <c r="AG101" s="1120"/>
      <c r="AH101" s="1120"/>
      <c r="AI101" s="1121"/>
      <c r="AJ101" s="1121"/>
      <c r="AK101" s="1122"/>
      <c r="AL101" s="1001"/>
      <c r="AM101" s="734"/>
      <c r="AN101" s="734"/>
      <c r="AO101" s="735"/>
      <c r="AP101" s="735"/>
      <c r="AQ101" s="735"/>
      <c r="AR101" s="735"/>
      <c r="AS101" s="736"/>
      <c r="AT101" s="4675">
        <f t="shared" si="5"/>
        <v>0</v>
      </c>
      <c r="AU101" s="4675">
        <f t="shared" si="6"/>
        <v>0</v>
      </c>
      <c r="AV101" s="4675">
        <f t="shared" si="7"/>
        <v>0</v>
      </c>
      <c r="AW101" s="4675">
        <f t="shared" si="7"/>
        <v>0</v>
      </c>
      <c r="AX101" s="4675">
        <f t="shared" si="7"/>
        <v>0</v>
      </c>
      <c r="AZ101" s="1528">
        <f t="shared" si="3"/>
        <v>0</v>
      </c>
    </row>
    <row r="102" spans="1:52" ht="15.75">
      <c r="A102" s="5555"/>
      <c r="B102" s="5063"/>
      <c r="C102" s="4726"/>
      <c r="D102" s="5063"/>
      <c r="E102" s="4016"/>
      <c r="F102" s="4726"/>
      <c r="G102" s="5063"/>
      <c r="H102" s="4016"/>
      <c r="I102" s="4016"/>
      <c r="J102" s="4726"/>
      <c r="K102" s="5063"/>
      <c r="L102" s="4016"/>
      <c r="M102" s="4016"/>
      <c r="N102" s="4016"/>
      <c r="O102" s="4016"/>
      <c r="P102" s="4016"/>
      <c r="Q102" s="4726"/>
      <c r="R102" s="5063"/>
      <c r="S102" s="4016"/>
      <c r="T102" s="4016"/>
      <c r="U102" s="4016"/>
      <c r="V102" s="4016"/>
      <c r="W102" s="4016"/>
      <c r="X102" s="4726"/>
      <c r="Y102" s="5063"/>
      <c r="Z102" s="4016"/>
      <c r="AA102" s="4726"/>
      <c r="AB102" s="994" t="s">
        <v>315</v>
      </c>
      <c r="AC102" s="1016" t="s">
        <v>102</v>
      </c>
      <c r="AD102" s="1021" t="s">
        <v>74</v>
      </c>
      <c r="AE102" s="1123"/>
      <c r="AF102" s="1124"/>
      <c r="AG102" s="1039"/>
      <c r="AH102" s="1040"/>
      <c r="AI102" s="1041"/>
      <c r="AJ102" s="1041"/>
      <c r="AK102" s="1042"/>
      <c r="AL102" s="3273"/>
      <c r="AM102" s="3263"/>
      <c r="AN102" s="3263"/>
      <c r="AO102" s="3264"/>
      <c r="AP102" s="3264"/>
      <c r="AQ102" s="3264"/>
      <c r="AR102" s="3264"/>
      <c r="AS102" s="731"/>
      <c r="AT102" s="4675">
        <f t="shared" si="5"/>
        <v>0</v>
      </c>
      <c r="AU102" s="4675">
        <f t="shared" si="6"/>
        <v>0</v>
      </c>
      <c r="AV102" s="4675">
        <f t="shared" si="7"/>
        <v>0</v>
      </c>
      <c r="AW102" s="4675">
        <f t="shared" si="7"/>
        <v>0</v>
      </c>
      <c r="AX102" s="4675">
        <f t="shared" si="7"/>
        <v>0</v>
      </c>
      <c r="AZ102" s="1528">
        <f t="shared" si="3"/>
        <v>0</v>
      </c>
    </row>
    <row r="103" spans="1:52" ht="15.75">
      <c r="A103" s="5555"/>
      <c r="B103" s="5063"/>
      <c r="C103" s="4726"/>
      <c r="D103" s="5063"/>
      <c r="E103" s="4016"/>
      <c r="F103" s="4726"/>
      <c r="G103" s="5063"/>
      <c r="H103" s="4016"/>
      <c r="I103" s="4016"/>
      <c r="J103" s="4726"/>
      <c r="K103" s="5063"/>
      <c r="L103" s="4016"/>
      <c r="M103" s="4016"/>
      <c r="N103" s="4016"/>
      <c r="O103" s="4016"/>
      <c r="P103" s="4016"/>
      <c r="Q103" s="4726"/>
      <c r="R103" s="5063"/>
      <c r="S103" s="4016"/>
      <c r="T103" s="4016"/>
      <c r="U103" s="4016"/>
      <c r="V103" s="4016"/>
      <c r="W103" s="4016"/>
      <c r="X103" s="4726"/>
      <c r="Y103" s="5063"/>
      <c r="Z103" s="4016"/>
      <c r="AA103" s="4726"/>
      <c r="AB103" s="994" t="s">
        <v>223</v>
      </c>
      <c r="AC103" s="1016" t="s">
        <v>102</v>
      </c>
      <c r="AD103" s="1018" t="s">
        <v>74</v>
      </c>
      <c r="AE103" s="1110"/>
      <c r="AF103" s="1046"/>
      <c r="AG103" s="1063"/>
      <c r="AH103" s="1040"/>
      <c r="AI103" s="1041"/>
      <c r="AJ103" s="1041"/>
      <c r="AK103" s="1042"/>
      <c r="AL103" s="3273"/>
      <c r="AM103" s="3263"/>
      <c r="AN103" s="3263"/>
      <c r="AO103" s="3264"/>
      <c r="AP103" s="3264"/>
      <c r="AQ103" s="3264"/>
      <c r="AR103" s="3264"/>
      <c r="AS103" s="731"/>
      <c r="AT103" s="4675">
        <f t="shared" si="5"/>
        <v>0</v>
      </c>
      <c r="AU103" s="4675">
        <f t="shared" si="6"/>
        <v>0</v>
      </c>
      <c r="AV103" s="4675">
        <f t="shared" si="7"/>
        <v>0</v>
      </c>
      <c r="AW103" s="4675">
        <f t="shared" si="7"/>
        <v>0</v>
      </c>
      <c r="AX103" s="4675">
        <f t="shared" si="7"/>
        <v>0</v>
      </c>
      <c r="AZ103" s="1528">
        <f t="shared" si="3"/>
        <v>0</v>
      </c>
    </row>
    <row r="104" spans="1:52" ht="15.75">
      <c r="A104" s="5555"/>
      <c r="B104" s="5063"/>
      <c r="C104" s="4726"/>
      <c r="D104" s="5063"/>
      <c r="E104" s="4016"/>
      <c r="F104" s="4726"/>
      <c r="G104" s="5063"/>
      <c r="H104" s="4016"/>
      <c r="I104" s="4016"/>
      <c r="J104" s="4726"/>
      <c r="K104" s="5063"/>
      <c r="L104" s="4016"/>
      <c r="M104" s="4016"/>
      <c r="N104" s="4016"/>
      <c r="O104" s="4016"/>
      <c r="P104" s="4016"/>
      <c r="Q104" s="4726"/>
      <c r="R104" s="5063"/>
      <c r="S104" s="4016"/>
      <c r="T104" s="4016"/>
      <c r="U104" s="4016"/>
      <c r="V104" s="4016"/>
      <c r="W104" s="4016"/>
      <c r="X104" s="4726"/>
      <c r="Y104" s="5063"/>
      <c r="Z104" s="4016"/>
      <c r="AA104" s="4726"/>
      <c r="AB104" s="994" t="s">
        <v>221</v>
      </c>
      <c r="AC104" s="1016" t="s">
        <v>102</v>
      </c>
      <c r="AD104" s="1023" t="s">
        <v>73</v>
      </c>
      <c r="AE104" s="1125"/>
      <c r="AF104" s="1126"/>
      <c r="AG104" s="1063"/>
      <c r="AH104" s="1040"/>
      <c r="AI104" s="1041"/>
      <c r="AJ104" s="1041"/>
      <c r="AK104" s="1042"/>
      <c r="AL104" s="3273"/>
      <c r="AM104" s="3263"/>
      <c r="AN104" s="3263"/>
      <c r="AO104" s="3264"/>
      <c r="AP104" s="3264"/>
      <c r="AQ104" s="3264"/>
      <c r="AR104" s="3264"/>
      <c r="AS104" s="731"/>
      <c r="AT104" s="4675">
        <f t="shared" si="5"/>
        <v>0</v>
      </c>
      <c r="AU104" s="4675">
        <f t="shared" si="6"/>
        <v>0</v>
      </c>
      <c r="AV104" s="4675">
        <f t="shared" si="7"/>
        <v>0</v>
      </c>
      <c r="AW104" s="4675">
        <f t="shared" si="7"/>
        <v>0</v>
      </c>
      <c r="AX104" s="4675">
        <f t="shared" si="7"/>
        <v>0</v>
      </c>
      <c r="AZ104" s="1528">
        <f t="shared" si="3"/>
        <v>0</v>
      </c>
    </row>
    <row r="105" spans="1:52" ht="15.75">
      <c r="A105" s="5555"/>
      <c r="B105" s="5063"/>
      <c r="C105" s="4726"/>
      <c r="D105" s="5063"/>
      <c r="E105" s="4016"/>
      <c r="F105" s="4726"/>
      <c r="G105" s="5063"/>
      <c r="H105" s="4016"/>
      <c r="I105" s="4016"/>
      <c r="J105" s="4726"/>
      <c r="K105" s="5063"/>
      <c r="L105" s="4016"/>
      <c r="M105" s="4016"/>
      <c r="N105" s="4016"/>
      <c r="O105" s="4016"/>
      <c r="P105" s="4016"/>
      <c r="Q105" s="4726"/>
      <c r="R105" s="5063"/>
      <c r="S105" s="4016"/>
      <c r="T105" s="4016"/>
      <c r="U105" s="4016"/>
      <c r="V105" s="4016"/>
      <c r="W105" s="4016"/>
      <c r="X105" s="4726"/>
      <c r="Y105" s="5063"/>
      <c r="Z105" s="4016"/>
      <c r="AA105" s="4726"/>
      <c r="AB105" s="994" t="s">
        <v>272</v>
      </c>
      <c r="AC105" s="994" t="s">
        <v>102</v>
      </c>
      <c r="AD105" s="1018" t="s">
        <v>73</v>
      </c>
      <c r="AE105" s="1113"/>
      <c r="AF105" s="1127"/>
      <c r="AG105" s="1064"/>
      <c r="AH105" s="1040"/>
      <c r="AI105" s="1041"/>
      <c r="AJ105" s="1041"/>
      <c r="AK105" s="1042"/>
      <c r="AL105" s="3273"/>
      <c r="AM105" s="3263"/>
      <c r="AN105" s="3263"/>
      <c r="AO105" s="3264"/>
      <c r="AP105" s="3264"/>
      <c r="AQ105" s="3264"/>
      <c r="AR105" s="3264"/>
      <c r="AS105" s="731"/>
      <c r="AT105" s="4675">
        <f t="shared" si="5"/>
        <v>0</v>
      </c>
      <c r="AU105" s="4675">
        <f t="shared" si="6"/>
        <v>0</v>
      </c>
      <c r="AV105" s="4675">
        <f t="shared" si="7"/>
        <v>0</v>
      </c>
      <c r="AW105" s="4675">
        <f t="shared" si="7"/>
        <v>0</v>
      </c>
      <c r="AX105" s="4675">
        <f t="shared" si="7"/>
        <v>0</v>
      </c>
      <c r="AZ105" s="1528">
        <f t="shared" si="3"/>
        <v>0</v>
      </c>
    </row>
    <row r="106" spans="1:52" ht="15.75">
      <c r="A106" s="5555"/>
      <c r="B106" s="5063"/>
      <c r="C106" s="4726"/>
      <c r="D106" s="5063"/>
      <c r="E106" s="4016"/>
      <c r="F106" s="4726"/>
      <c r="G106" s="5063"/>
      <c r="H106" s="4016"/>
      <c r="I106" s="4016"/>
      <c r="J106" s="4726"/>
      <c r="K106" s="5063"/>
      <c r="L106" s="4016"/>
      <c r="M106" s="4016"/>
      <c r="N106" s="4016"/>
      <c r="O106" s="4016"/>
      <c r="P106" s="4016"/>
      <c r="Q106" s="4726"/>
      <c r="R106" s="5063"/>
      <c r="S106" s="4016"/>
      <c r="T106" s="4016"/>
      <c r="U106" s="4016"/>
      <c r="V106" s="4016"/>
      <c r="W106" s="4016"/>
      <c r="X106" s="4726"/>
      <c r="Y106" s="5063"/>
      <c r="Z106" s="4016"/>
      <c r="AA106" s="4726"/>
      <c r="AB106" s="994" t="s">
        <v>218</v>
      </c>
      <c r="AC106" s="996" t="s">
        <v>102</v>
      </c>
      <c r="AD106" s="1018" t="s">
        <v>73</v>
      </c>
      <c r="AE106" s="1101"/>
      <c r="AF106" s="1127"/>
      <c r="AG106" s="1065"/>
      <c r="AH106" s="1040"/>
      <c r="AI106" s="1041"/>
      <c r="AJ106" s="1041"/>
      <c r="AK106" s="1042"/>
      <c r="AL106" s="3273"/>
      <c r="AM106" s="3263"/>
      <c r="AN106" s="3263"/>
      <c r="AO106" s="3264"/>
      <c r="AP106" s="3264"/>
      <c r="AQ106" s="3264"/>
      <c r="AR106" s="3264"/>
      <c r="AS106" s="731"/>
      <c r="AT106" s="4675">
        <f t="shared" si="5"/>
        <v>0</v>
      </c>
      <c r="AU106" s="4675">
        <f t="shared" si="6"/>
        <v>0</v>
      </c>
      <c r="AV106" s="4675">
        <f t="shared" si="7"/>
        <v>0</v>
      </c>
      <c r="AW106" s="4675">
        <f t="shared" si="7"/>
        <v>0</v>
      </c>
      <c r="AX106" s="4675">
        <f t="shared" si="7"/>
        <v>0</v>
      </c>
      <c r="AZ106" s="1528">
        <f t="shared" si="3"/>
        <v>0</v>
      </c>
    </row>
    <row r="107" spans="1:52" ht="16.149999999999999" customHeight="1">
      <c r="A107" s="5555"/>
      <c r="B107" s="5063"/>
      <c r="C107" s="4726"/>
      <c r="D107" s="5063"/>
      <c r="E107" s="4016"/>
      <c r="F107" s="4726"/>
      <c r="G107" s="5063"/>
      <c r="H107" s="4016"/>
      <c r="I107" s="4016"/>
      <c r="J107" s="4726"/>
      <c r="K107" s="5063"/>
      <c r="L107" s="4016"/>
      <c r="M107" s="4016"/>
      <c r="N107" s="4016"/>
      <c r="O107" s="4016"/>
      <c r="P107" s="4016"/>
      <c r="Q107" s="4726"/>
      <c r="R107" s="5063"/>
      <c r="S107" s="4016"/>
      <c r="T107" s="4016"/>
      <c r="U107" s="4016"/>
      <c r="V107" s="4016"/>
      <c r="W107" s="4016"/>
      <c r="X107" s="4726"/>
      <c r="Y107" s="5063"/>
      <c r="Z107" s="4016"/>
      <c r="AA107" s="4726"/>
      <c r="AB107" s="5139" t="s">
        <v>289</v>
      </c>
      <c r="AC107" s="994" t="s">
        <v>102</v>
      </c>
      <c r="AD107" s="994" t="s">
        <v>74</v>
      </c>
      <c r="AE107" s="1128"/>
      <c r="AF107" s="1129"/>
      <c r="AG107" s="1039"/>
      <c r="AH107" s="1040"/>
      <c r="AI107" s="1041"/>
      <c r="AJ107" s="1041"/>
      <c r="AK107" s="1042"/>
      <c r="AL107" s="3273"/>
      <c r="AM107" s="3263"/>
      <c r="AN107" s="3263"/>
      <c r="AO107" s="3264"/>
      <c r="AP107" s="3264"/>
      <c r="AQ107" s="3264"/>
      <c r="AR107" s="3264"/>
      <c r="AS107" s="731"/>
      <c r="AT107" s="4675">
        <f t="shared" si="5"/>
        <v>0</v>
      </c>
      <c r="AU107" s="4675">
        <f t="shared" si="6"/>
        <v>0</v>
      </c>
      <c r="AV107" s="4675">
        <f t="shared" si="7"/>
        <v>0</v>
      </c>
      <c r="AW107" s="4675">
        <f t="shared" si="7"/>
        <v>0</v>
      </c>
      <c r="AX107" s="4675">
        <f t="shared" si="7"/>
        <v>0</v>
      </c>
      <c r="AZ107" s="1528">
        <f t="shared" si="3"/>
        <v>0</v>
      </c>
    </row>
    <row r="108" spans="1:52" ht="15.75">
      <c r="A108" s="5555"/>
      <c r="B108" s="5063"/>
      <c r="C108" s="4726"/>
      <c r="D108" s="5063"/>
      <c r="E108" s="4016"/>
      <c r="F108" s="4726"/>
      <c r="G108" s="5063"/>
      <c r="H108" s="4016"/>
      <c r="I108" s="4016"/>
      <c r="J108" s="4726"/>
      <c r="K108" s="5063"/>
      <c r="L108" s="4016"/>
      <c r="M108" s="4016"/>
      <c r="N108" s="4016"/>
      <c r="O108" s="4016"/>
      <c r="P108" s="4016"/>
      <c r="Q108" s="4726"/>
      <c r="R108" s="5063"/>
      <c r="S108" s="4016"/>
      <c r="T108" s="4016"/>
      <c r="U108" s="4016"/>
      <c r="V108" s="4016"/>
      <c r="W108" s="4016"/>
      <c r="X108" s="4726"/>
      <c r="Y108" s="5063"/>
      <c r="Z108" s="4016"/>
      <c r="AA108" s="4726"/>
      <c r="AB108" s="994" t="s">
        <v>220</v>
      </c>
      <c r="AC108" s="996" t="s">
        <v>102</v>
      </c>
      <c r="AD108" s="994" t="s">
        <v>73</v>
      </c>
      <c r="AE108" s="1128"/>
      <c r="AF108" s="1129"/>
      <c r="AG108" s="1063"/>
      <c r="AH108" s="1040"/>
      <c r="AI108" s="1041"/>
      <c r="AJ108" s="1041"/>
      <c r="AK108" s="1042"/>
      <c r="AL108" s="3273"/>
      <c r="AM108" s="3263"/>
      <c r="AN108" s="3263"/>
      <c r="AO108" s="3264"/>
      <c r="AP108" s="3264"/>
      <c r="AQ108" s="3264"/>
      <c r="AR108" s="3264"/>
      <c r="AS108" s="731"/>
      <c r="AT108" s="4675">
        <f t="shared" si="5"/>
        <v>0</v>
      </c>
      <c r="AU108" s="4675">
        <f t="shared" si="6"/>
        <v>0</v>
      </c>
      <c r="AV108" s="4675">
        <f t="shared" si="7"/>
        <v>0</v>
      </c>
      <c r="AW108" s="4675">
        <f t="shared" si="7"/>
        <v>0</v>
      </c>
      <c r="AX108" s="4675">
        <f t="shared" si="7"/>
        <v>0</v>
      </c>
      <c r="AZ108" s="1528">
        <f t="shared" si="3"/>
        <v>0</v>
      </c>
    </row>
    <row r="109" spans="1:52" ht="15.75">
      <c r="A109" s="5555"/>
      <c r="B109" s="5063"/>
      <c r="C109" s="4726"/>
      <c r="D109" s="5063"/>
      <c r="E109" s="4016"/>
      <c r="F109" s="4726"/>
      <c r="G109" s="5063"/>
      <c r="H109" s="4016"/>
      <c r="I109" s="4016"/>
      <c r="J109" s="4726"/>
      <c r="K109" s="5063"/>
      <c r="L109" s="4016"/>
      <c r="M109" s="4016"/>
      <c r="N109" s="4016"/>
      <c r="O109" s="4016"/>
      <c r="P109" s="4016"/>
      <c r="Q109" s="4726"/>
      <c r="R109" s="5063"/>
      <c r="S109" s="4016"/>
      <c r="T109" s="4016"/>
      <c r="U109" s="4016"/>
      <c r="V109" s="4016"/>
      <c r="W109" s="4016"/>
      <c r="X109" s="4726"/>
      <c r="Y109" s="5063"/>
      <c r="Z109" s="4016"/>
      <c r="AA109" s="4726"/>
      <c r="AB109" s="994" t="s">
        <v>245</v>
      </c>
      <c r="AC109" s="996" t="s">
        <v>102</v>
      </c>
      <c r="AD109" s="994" t="s">
        <v>73</v>
      </c>
      <c r="AE109" s="1130"/>
      <c r="AF109" s="1109"/>
      <c r="AG109" s="1063"/>
      <c r="AH109" s="1040"/>
      <c r="AI109" s="1041"/>
      <c r="AJ109" s="1041"/>
      <c r="AK109" s="1042"/>
      <c r="AL109" s="3273"/>
      <c r="AM109" s="3263"/>
      <c r="AN109" s="3263"/>
      <c r="AO109" s="3264"/>
      <c r="AP109" s="3264"/>
      <c r="AQ109" s="3264"/>
      <c r="AR109" s="3264"/>
      <c r="AS109" s="731"/>
      <c r="AT109" s="4675">
        <f t="shared" si="5"/>
        <v>0</v>
      </c>
      <c r="AU109" s="4675">
        <f t="shared" si="6"/>
        <v>0</v>
      </c>
      <c r="AV109" s="4675">
        <f t="shared" si="7"/>
        <v>0</v>
      </c>
      <c r="AW109" s="4675">
        <f t="shared" si="7"/>
        <v>0</v>
      </c>
      <c r="AX109" s="4675">
        <f t="shared" si="7"/>
        <v>0</v>
      </c>
      <c r="AZ109" s="1528">
        <f t="shared" si="3"/>
        <v>0</v>
      </c>
    </row>
    <row r="110" spans="1:52" ht="15.75">
      <c r="A110" s="5555"/>
      <c r="B110" s="5063"/>
      <c r="C110" s="4726"/>
      <c r="D110" s="5063"/>
      <c r="E110" s="4016"/>
      <c r="F110" s="4726"/>
      <c r="G110" s="5063"/>
      <c r="H110" s="4016"/>
      <c r="I110" s="4016"/>
      <c r="J110" s="4726"/>
      <c r="K110" s="5063"/>
      <c r="L110" s="4016"/>
      <c r="M110" s="4016"/>
      <c r="N110" s="4016"/>
      <c r="O110" s="4016"/>
      <c r="P110" s="4016"/>
      <c r="Q110" s="4726"/>
      <c r="R110" s="5063"/>
      <c r="S110" s="4016"/>
      <c r="T110" s="4016"/>
      <c r="U110" s="4016"/>
      <c r="V110" s="4016"/>
      <c r="W110" s="4016"/>
      <c r="X110" s="4726"/>
      <c r="Y110" s="5063"/>
      <c r="Z110" s="4016"/>
      <c r="AA110" s="4726"/>
      <c r="AB110" s="994" t="s">
        <v>316</v>
      </c>
      <c r="AC110" s="994" t="s">
        <v>102</v>
      </c>
      <c r="AD110" s="994" t="s">
        <v>73</v>
      </c>
      <c r="AE110" s="1104"/>
      <c r="AF110" s="1046"/>
      <c r="AG110" s="1039"/>
      <c r="AH110" s="1040"/>
      <c r="AI110" s="1041"/>
      <c r="AJ110" s="1041"/>
      <c r="AK110" s="1042"/>
      <c r="AL110" s="3273"/>
      <c r="AM110" s="3263"/>
      <c r="AN110" s="3263"/>
      <c r="AO110" s="3264"/>
      <c r="AP110" s="3264"/>
      <c r="AQ110" s="3264"/>
      <c r="AR110" s="3264"/>
      <c r="AS110" s="731"/>
      <c r="AT110" s="4675">
        <f t="shared" si="5"/>
        <v>0</v>
      </c>
      <c r="AU110" s="4675">
        <f t="shared" si="6"/>
        <v>0</v>
      </c>
      <c r="AV110" s="4675">
        <f t="shared" si="7"/>
        <v>0</v>
      </c>
      <c r="AW110" s="4675">
        <f t="shared" si="7"/>
        <v>0</v>
      </c>
      <c r="AX110" s="4675">
        <f t="shared" si="7"/>
        <v>0</v>
      </c>
      <c r="AZ110" s="1528">
        <f t="shared" si="3"/>
        <v>0</v>
      </c>
    </row>
    <row r="111" spans="1:52" ht="15.75">
      <c r="A111" s="5555"/>
      <c r="B111" s="5063"/>
      <c r="C111" s="4726"/>
      <c r="D111" s="5063"/>
      <c r="E111" s="4016"/>
      <c r="F111" s="4726"/>
      <c r="G111" s="5063"/>
      <c r="H111" s="4016"/>
      <c r="I111" s="4016"/>
      <c r="J111" s="4726"/>
      <c r="K111" s="5063"/>
      <c r="L111" s="4016"/>
      <c r="M111" s="4016"/>
      <c r="N111" s="4016"/>
      <c r="O111" s="4016"/>
      <c r="P111" s="4016"/>
      <c r="Q111" s="4726"/>
      <c r="R111" s="5063"/>
      <c r="S111" s="4016"/>
      <c r="T111" s="4016"/>
      <c r="U111" s="4016"/>
      <c r="V111" s="4016"/>
      <c r="W111" s="4016"/>
      <c r="X111" s="4726"/>
      <c r="Y111" s="5063"/>
      <c r="Z111" s="4016"/>
      <c r="AA111" s="4726"/>
      <c r="AB111" s="994" t="s">
        <v>216</v>
      </c>
      <c r="AC111" s="994" t="s">
        <v>102</v>
      </c>
      <c r="AD111" s="994" t="s">
        <v>74</v>
      </c>
      <c r="AE111" s="1131"/>
      <c r="AF111" s="1046"/>
      <c r="AG111" s="1063"/>
      <c r="AH111" s="1040"/>
      <c r="AI111" s="1041"/>
      <c r="AJ111" s="1041"/>
      <c r="AK111" s="1042"/>
      <c r="AL111" s="3273"/>
      <c r="AM111" s="3263"/>
      <c r="AN111" s="3263"/>
      <c r="AO111" s="3264"/>
      <c r="AP111" s="3264"/>
      <c r="AQ111" s="3264"/>
      <c r="AR111" s="3264"/>
      <c r="AS111" s="731"/>
      <c r="AT111" s="4675">
        <f t="shared" si="5"/>
        <v>0</v>
      </c>
      <c r="AU111" s="4675">
        <f t="shared" si="6"/>
        <v>0</v>
      </c>
      <c r="AV111" s="4675">
        <f t="shared" si="7"/>
        <v>0</v>
      </c>
      <c r="AW111" s="4675">
        <f t="shared" si="7"/>
        <v>0</v>
      </c>
      <c r="AX111" s="4675">
        <f t="shared" si="7"/>
        <v>0</v>
      </c>
      <c r="AZ111" s="1528">
        <f t="shared" si="3"/>
        <v>0</v>
      </c>
    </row>
    <row r="112" spans="1:52" ht="15.75">
      <c r="A112" s="5555"/>
      <c r="B112" s="5063"/>
      <c r="C112" s="4726"/>
      <c r="D112" s="5063"/>
      <c r="E112" s="4016"/>
      <c r="F112" s="4726"/>
      <c r="G112" s="5063"/>
      <c r="H112" s="4016"/>
      <c r="I112" s="4016"/>
      <c r="J112" s="4726"/>
      <c r="K112" s="5063"/>
      <c r="L112" s="4016"/>
      <c r="M112" s="4016"/>
      <c r="N112" s="4016"/>
      <c r="O112" s="4016"/>
      <c r="P112" s="4016"/>
      <c r="Q112" s="4726"/>
      <c r="R112" s="5063"/>
      <c r="S112" s="4016"/>
      <c r="T112" s="4016"/>
      <c r="U112" s="4016"/>
      <c r="V112" s="4016"/>
      <c r="W112" s="4016"/>
      <c r="X112" s="4726"/>
      <c r="Y112" s="5063"/>
      <c r="Z112" s="4016"/>
      <c r="AA112" s="4726"/>
      <c r="AB112" s="994" t="s">
        <v>129</v>
      </c>
      <c r="AC112" s="996" t="s">
        <v>102</v>
      </c>
      <c r="AD112" s="994" t="s">
        <v>74</v>
      </c>
      <c r="AE112" s="1131"/>
      <c r="AF112" s="1132"/>
      <c r="AG112" s="1039"/>
      <c r="AH112" s="1040"/>
      <c r="AI112" s="1041"/>
      <c r="AJ112" s="1041"/>
      <c r="AK112" s="1042"/>
      <c r="AL112" s="3273"/>
      <c r="AM112" s="3263"/>
      <c r="AN112" s="3263"/>
      <c r="AO112" s="3264"/>
      <c r="AP112" s="3264"/>
      <c r="AQ112" s="3264"/>
      <c r="AR112" s="3264"/>
      <c r="AS112" s="731"/>
      <c r="AT112" s="4675">
        <f t="shared" si="5"/>
        <v>0</v>
      </c>
      <c r="AU112" s="4675">
        <f t="shared" si="6"/>
        <v>0</v>
      </c>
      <c r="AV112" s="4675">
        <f t="shared" si="7"/>
        <v>0</v>
      </c>
      <c r="AW112" s="4675">
        <f t="shared" si="7"/>
        <v>0</v>
      </c>
      <c r="AX112" s="4675">
        <f t="shared" si="7"/>
        <v>0</v>
      </c>
      <c r="AZ112" s="1528">
        <f t="shared" si="3"/>
        <v>0</v>
      </c>
    </row>
    <row r="113" spans="1:52" ht="15.75">
      <c r="A113" s="5555"/>
      <c r="B113" s="5063"/>
      <c r="C113" s="4726"/>
      <c r="D113" s="5063"/>
      <c r="E113" s="4016"/>
      <c r="F113" s="4726"/>
      <c r="G113" s="5063"/>
      <c r="H113" s="4016"/>
      <c r="I113" s="4016"/>
      <c r="J113" s="4726"/>
      <c r="K113" s="5063"/>
      <c r="L113" s="4016"/>
      <c r="M113" s="4016"/>
      <c r="N113" s="4016"/>
      <c r="O113" s="4016"/>
      <c r="P113" s="4016"/>
      <c r="Q113" s="4726"/>
      <c r="R113" s="5063"/>
      <c r="S113" s="4016"/>
      <c r="T113" s="4016"/>
      <c r="U113" s="4016"/>
      <c r="V113" s="4016"/>
      <c r="W113" s="4016"/>
      <c r="X113" s="4726"/>
      <c r="Y113" s="5063"/>
      <c r="Z113" s="4016"/>
      <c r="AA113" s="4726"/>
      <c r="AB113" s="994" t="s">
        <v>217</v>
      </c>
      <c r="AC113" s="996" t="s">
        <v>102</v>
      </c>
      <c r="AD113" s="1014" t="s">
        <v>122</v>
      </c>
      <c r="AE113" s="1131"/>
      <c r="AF113" s="1046"/>
      <c r="AG113" s="1063"/>
      <c r="AH113" s="1040"/>
      <c r="AI113" s="1041"/>
      <c r="AJ113" s="1041"/>
      <c r="AK113" s="1042"/>
      <c r="AL113" s="3273"/>
      <c r="AM113" s="3263"/>
      <c r="AN113" s="3263"/>
      <c r="AO113" s="3264"/>
      <c r="AP113" s="3264"/>
      <c r="AQ113" s="3264"/>
      <c r="AR113" s="3264"/>
      <c r="AS113" s="731"/>
      <c r="AT113" s="4675">
        <f t="shared" si="5"/>
        <v>0</v>
      </c>
      <c r="AU113" s="4675">
        <f t="shared" si="6"/>
        <v>0</v>
      </c>
      <c r="AV113" s="4675">
        <f t="shared" si="7"/>
        <v>0</v>
      </c>
      <c r="AW113" s="4675">
        <f t="shared" si="7"/>
        <v>0</v>
      </c>
      <c r="AX113" s="4675">
        <f t="shared" si="7"/>
        <v>0</v>
      </c>
      <c r="AZ113" s="1528">
        <f t="shared" si="3"/>
        <v>0</v>
      </c>
    </row>
    <row r="114" spans="1:52" ht="15.75">
      <c r="A114" s="5555"/>
      <c r="B114" s="5063"/>
      <c r="C114" s="4726"/>
      <c r="D114" s="5063"/>
      <c r="E114" s="4016"/>
      <c r="F114" s="4726"/>
      <c r="G114" s="5063"/>
      <c r="H114" s="4016"/>
      <c r="I114" s="4016"/>
      <c r="J114" s="4726"/>
      <c r="K114" s="5063"/>
      <c r="L114" s="4016"/>
      <c r="M114" s="4016"/>
      <c r="N114" s="4016"/>
      <c r="O114" s="4016"/>
      <c r="P114" s="4016"/>
      <c r="Q114" s="4726"/>
      <c r="R114" s="5063"/>
      <c r="S114" s="4016"/>
      <c r="T114" s="4016"/>
      <c r="U114" s="4016"/>
      <c r="V114" s="4016"/>
      <c r="W114" s="4016"/>
      <c r="X114" s="4726"/>
      <c r="Y114" s="5063"/>
      <c r="Z114" s="4016"/>
      <c r="AA114" s="4726"/>
      <c r="AB114" s="997" t="s">
        <v>222</v>
      </c>
      <c r="AC114" s="1179" t="s">
        <v>102</v>
      </c>
      <c r="AD114" s="1194" t="s">
        <v>73</v>
      </c>
      <c r="AE114" s="1192"/>
      <c r="AF114" s="1183"/>
      <c r="AG114" s="1176"/>
      <c r="AH114" s="1177"/>
      <c r="AI114" s="1330"/>
      <c r="AJ114" s="1330"/>
      <c r="AK114" s="1178"/>
      <c r="AL114" s="3280"/>
      <c r="AM114" s="3267"/>
      <c r="AN114" s="3267"/>
      <c r="AO114" s="3268"/>
      <c r="AP114" s="3268"/>
      <c r="AQ114" s="3268"/>
      <c r="AR114" s="3268"/>
      <c r="AS114" s="733"/>
      <c r="AT114" s="4675">
        <f t="shared" si="5"/>
        <v>0</v>
      </c>
      <c r="AU114" s="4675">
        <f t="shared" si="6"/>
        <v>0</v>
      </c>
      <c r="AV114" s="4675">
        <f t="shared" si="7"/>
        <v>0</v>
      </c>
      <c r="AW114" s="4675">
        <f t="shared" si="7"/>
        <v>0</v>
      </c>
      <c r="AX114" s="4675">
        <f t="shared" si="7"/>
        <v>0</v>
      </c>
      <c r="AZ114" s="1528">
        <f t="shared" si="3"/>
        <v>0</v>
      </c>
    </row>
    <row r="115" spans="1:52" ht="15.75">
      <c r="A115" s="5555"/>
      <c r="B115" s="5063"/>
      <c r="C115" s="4726"/>
      <c r="D115" s="5063"/>
      <c r="E115" s="4016"/>
      <c r="F115" s="4726"/>
      <c r="G115" s="5063"/>
      <c r="H115" s="4016"/>
      <c r="I115" s="4016"/>
      <c r="J115" s="4726"/>
      <c r="K115" s="5063"/>
      <c r="L115" s="4016"/>
      <c r="M115" s="4016"/>
      <c r="N115" s="4016"/>
      <c r="O115" s="4016"/>
      <c r="P115" s="4016"/>
      <c r="Q115" s="4726"/>
      <c r="R115" s="5063"/>
      <c r="S115" s="4016"/>
      <c r="T115" s="4016"/>
      <c r="U115" s="4016"/>
      <c r="V115" s="4016"/>
      <c r="W115" s="4016"/>
      <c r="X115" s="4726"/>
      <c r="Y115" s="5063"/>
      <c r="Z115" s="4016"/>
      <c r="AA115" s="4726"/>
      <c r="AB115" s="994" t="s">
        <v>317</v>
      </c>
      <c r="AC115" s="994" t="s">
        <v>102</v>
      </c>
      <c r="AD115" s="1195" t="s">
        <v>73</v>
      </c>
      <c r="AE115" s="1193"/>
      <c r="AF115" s="1115"/>
      <c r="AG115" s="1063"/>
      <c r="AH115" s="1040"/>
      <c r="AI115" s="1041"/>
      <c r="AJ115" s="1041"/>
      <c r="AK115" s="1042"/>
      <c r="AL115" s="3273"/>
      <c r="AM115" s="3263"/>
      <c r="AN115" s="3263"/>
      <c r="AO115" s="3264"/>
      <c r="AP115" s="3264"/>
      <c r="AQ115" s="3264"/>
      <c r="AR115" s="3264"/>
      <c r="AS115" s="731"/>
      <c r="AT115" s="4675">
        <f t="shared" si="5"/>
        <v>0</v>
      </c>
      <c r="AU115" s="4675">
        <f t="shared" si="6"/>
        <v>0</v>
      </c>
      <c r="AV115" s="4675">
        <f t="shared" si="7"/>
        <v>0</v>
      </c>
      <c r="AW115" s="4675">
        <f t="shared" si="7"/>
        <v>0</v>
      </c>
      <c r="AX115" s="4675">
        <f t="shared" si="7"/>
        <v>0</v>
      </c>
      <c r="AZ115" s="1528">
        <f t="shared" si="3"/>
        <v>0</v>
      </c>
    </row>
    <row r="116" spans="1:52" ht="15.75">
      <c r="A116" s="5555"/>
      <c r="B116" s="5063"/>
      <c r="C116" s="4726"/>
      <c r="D116" s="5063"/>
      <c r="E116" s="4016"/>
      <c r="F116" s="4726"/>
      <c r="G116" s="5063"/>
      <c r="H116" s="4016"/>
      <c r="I116" s="4016"/>
      <c r="J116" s="4726"/>
      <c r="K116" s="5063"/>
      <c r="L116" s="4016"/>
      <c r="M116" s="4016"/>
      <c r="N116" s="4016"/>
      <c r="O116" s="4016"/>
      <c r="P116" s="4016"/>
      <c r="Q116" s="4726"/>
      <c r="R116" s="5063"/>
      <c r="S116" s="4016"/>
      <c r="T116" s="4016"/>
      <c r="U116" s="4016"/>
      <c r="V116" s="4016"/>
      <c r="W116" s="4016"/>
      <c r="X116" s="4726"/>
      <c r="Y116" s="5063"/>
      <c r="Z116" s="4016"/>
      <c r="AA116" s="4726"/>
      <c r="AB116" s="994" t="s">
        <v>107</v>
      </c>
      <c r="AC116" s="1000" t="s">
        <v>102</v>
      </c>
      <c r="AD116" s="1022" t="s">
        <v>73</v>
      </c>
      <c r="AE116" s="1103"/>
      <c r="AF116" s="1115"/>
      <c r="AG116" s="1063"/>
      <c r="AH116" s="1040"/>
      <c r="AI116" s="1041"/>
      <c r="AJ116" s="1041"/>
      <c r="AK116" s="1042"/>
      <c r="AL116" s="3273"/>
      <c r="AM116" s="3263"/>
      <c r="AN116" s="3263"/>
      <c r="AO116" s="3264"/>
      <c r="AP116" s="3264"/>
      <c r="AQ116" s="3264"/>
      <c r="AR116" s="3264"/>
      <c r="AS116" s="731"/>
      <c r="AT116" s="4675">
        <f t="shared" si="5"/>
        <v>0</v>
      </c>
      <c r="AU116" s="4675">
        <f t="shared" si="6"/>
        <v>0</v>
      </c>
      <c r="AV116" s="4675">
        <f t="shared" si="7"/>
        <v>0</v>
      </c>
      <c r="AW116" s="4675">
        <f t="shared" si="7"/>
        <v>0</v>
      </c>
      <c r="AX116" s="4675">
        <f t="shared" si="7"/>
        <v>0</v>
      </c>
      <c r="AZ116" s="1528">
        <f t="shared" si="3"/>
        <v>0</v>
      </c>
    </row>
    <row r="117" spans="1:52" ht="15.75">
      <c r="A117" s="5555"/>
      <c r="B117" s="5063"/>
      <c r="C117" s="4726"/>
      <c r="D117" s="5063"/>
      <c r="E117" s="4016"/>
      <c r="F117" s="4726"/>
      <c r="G117" s="5063"/>
      <c r="H117" s="4016"/>
      <c r="I117" s="4016"/>
      <c r="J117" s="4726"/>
      <c r="K117" s="5063"/>
      <c r="L117" s="4016"/>
      <c r="M117" s="4016"/>
      <c r="N117" s="4016"/>
      <c r="O117" s="4016"/>
      <c r="P117" s="4016"/>
      <c r="Q117" s="4726"/>
      <c r="R117" s="5063"/>
      <c r="S117" s="4016"/>
      <c r="T117" s="4016"/>
      <c r="U117" s="4016"/>
      <c r="V117" s="4016"/>
      <c r="W117" s="4016"/>
      <c r="X117" s="4726"/>
      <c r="Y117" s="5063"/>
      <c r="Z117" s="4016"/>
      <c r="AA117" s="4726"/>
      <c r="AB117" s="997" t="s">
        <v>318</v>
      </c>
      <c r="AC117" s="1184" t="s">
        <v>102</v>
      </c>
      <c r="AD117" s="1185" t="s">
        <v>74</v>
      </c>
      <c r="AE117" s="1186"/>
      <c r="AF117" s="1183"/>
      <c r="AG117" s="1176"/>
      <c r="AH117" s="1177"/>
      <c r="AI117" s="1330"/>
      <c r="AJ117" s="1330"/>
      <c r="AK117" s="1187"/>
      <c r="AL117" s="3281"/>
      <c r="AM117" s="3267"/>
      <c r="AN117" s="3267"/>
      <c r="AO117" s="3268"/>
      <c r="AP117" s="3268"/>
      <c r="AQ117" s="3268"/>
      <c r="AR117" s="3268"/>
      <c r="AS117" s="733"/>
      <c r="AT117" s="4675">
        <f t="shared" si="5"/>
        <v>0</v>
      </c>
      <c r="AU117" s="4675">
        <f t="shared" si="6"/>
        <v>0</v>
      </c>
      <c r="AV117" s="4675">
        <f t="shared" si="7"/>
        <v>0</v>
      </c>
      <c r="AW117" s="4675">
        <f t="shared" si="7"/>
        <v>0</v>
      </c>
      <c r="AX117" s="4675">
        <f t="shared" si="7"/>
        <v>0</v>
      </c>
      <c r="AZ117" s="1528">
        <f t="shared" si="3"/>
        <v>0</v>
      </c>
    </row>
    <row r="118" spans="1:52" ht="15.75">
      <c r="A118" s="5555"/>
      <c r="B118" s="5063"/>
      <c r="C118" s="4726"/>
      <c r="D118" s="5063"/>
      <c r="E118" s="4016"/>
      <c r="F118" s="4726"/>
      <c r="G118" s="5063"/>
      <c r="H118" s="4016"/>
      <c r="I118" s="4016"/>
      <c r="J118" s="4726"/>
      <c r="K118" s="5063"/>
      <c r="L118" s="4016"/>
      <c r="M118" s="4016"/>
      <c r="N118" s="4016"/>
      <c r="O118" s="4016"/>
      <c r="P118" s="4016"/>
      <c r="Q118" s="4726"/>
      <c r="R118" s="5063"/>
      <c r="S118" s="4016"/>
      <c r="T118" s="4016"/>
      <c r="U118" s="4016"/>
      <c r="V118" s="4016"/>
      <c r="W118" s="4016"/>
      <c r="X118" s="4726"/>
      <c r="Y118" s="5063"/>
      <c r="Z118" s="4016"/>
      <c r="AA118" s="4726"/>
      <c r="AB118" s="997" t="s">
        <v>290</v>
      </c>
      <c r="AC118" s="1188" t="s">
        <v>102</v>
      </c>
      <c r="AD118" s="1189" t="s">
        <v>73</v>
      </c>
      <c r="AE118" s="1190"/>
      <c r="AF118" s="1175"/>
      <c r="AG118" s="1176"/>
      <c r="AH118" s="1177"/>
      <c r="AI118" s="1330"/>
      <c r="AJ118" s="1330"/>
      <c r="AK118" s="1191"/>
      <c r="AL118" s="3282"/>
      <c r="AM118" s="3267"/>
      <c r="AN118" s="3267"/>
      <c r="AO118" s="3268"/>
      <c r="AP118" s="3268"/>
      <c r="AQ118" s="3268"/>
      <c r="AR118" s="3268"/>
      <c r="AS118" s="733"/>
      <c r="AT118" s="4675">
        <f t="shared" si="5"/>
        <v>0</v>
      </c>
      <c r="AU118" s="4675">
        <f t="shared" si="6"/>
        <v>0</v>
      </c>
      <c r="AV118" s="4675">
        <f t="shared" si="7"/>
        <v>0</v>
      </c>
      <c r="AW118" s="4675">
        <f t="shared" si="7"/>
        <v>0</v>
      </c>
      <c r="AX118" s="4675">
        <f t="shared" si="7"/>
        <v>0</v>
      </c>
      <c r="AZ118" s="1528">
        <f t="shared" si="3"/>
        <v>0</v>
      </c>
    </row>
    <row r="119" spans="1:52" ht="15.75">
      <c r="A119" s="5555"/>
      <c r="B119" s="5063"/>
      <c r="C119" s="4726"/>
      <c r="D119" s="5063"/>
      <c r="E119" s="4016"/>
      <c r="F119" s="4726"/>
      <c r="G119" s="5063"/>
      <c r="H119" s="4016"/>
      <c r="I119" s="4016"/>
      <c r="J119" s="4726"/>
      <c r="K119" s="5063"/>
      <c r="L119" s="4016"/>
      <c r="M119" s="4016"/>
      <c r="N119" s="4016"/>
      <c r="O119" s="4016"/>
      <c r="P119" s="4016"/>
      <c r="Q119" s="4726"/>
      <c r="R119" s="5063"/>
      <c r="S119" s="4016"/>
      <c r="T119" s="4016"/>
      <c r="U119" s="4016"/>
      <c r="V119" s="4016"/>
      <c r="W119" s="4016"/>
      <c r="X119" s="4726"/>
      <c r="Y119" s="5063"/>
      <c r="Z119" s="4016"/>
      <c r="AA119" s="4726"/>
      <c r="AB119" s="994" t="s">
        <v>291</v>
      </c>
      <c r="AC119" s="996" t="s">
        <v>102</v>
      </c>
      <c r="AD119" s="1002" t="s">
        <v>232</v>
      </c>
      <c r="AE119" s="1131"/>
      <c r="AF119" s="1129"/>
      <c r="AG119" s="1063"/>
      <c r="AH119" s="1040"/>
      <c r="AI119" s="1041"/>
      <c r="AJ119" s="1041"/>
      <c r="AK119" s="1042"/>
      <c r="AL119" s="3273"/>
      <c r="AM119" s="3263"/>
      <c r="AN119" s="3263"/>
      <c r="AO119" s="3264"/>
      <c r="AP119" s="3264"/>
      <c r="AQ119" s="3264"/>
      <c r="AR119" s="3264"/>
      <c r="AS119" s="731"/>
      <c r="AT119" s="4675">
        <f t="shared" si="5"/>
        <v>0</v>
      </c>
      <c r="AU119" s="4675">
        <f t="shared" si="6"/>
        <v>0</v>
      </c>
      <c r="AV119" s="4675">
        <f t="shared" si="7"/>
        <v>0</v>
      </c>
      <c r="AW119" s="4675">
        <f t="shared" si="7"/>
        <v>0</v>
      </c>
      <c r="AX119" s="4675">
        <f t="shared" si="7"/>
        <v>0</v>
      </c>
      <c r="AZ119" s="1528">
        <f t="shared" si="3"/>
        <v>0</v>
      </c>
    </row>
    <row r="120" spans="1:52" ht="15.75">
      <c r="A120" s="5555"/>
      <c r="B120" s="5063"/>
      <c r="C120" s="4726"/>
      <c r="D120" s="5063"/>
      <c r="E120" s="4016"/>
      <c r="F120" s="4726"/>
      <c r="G120" s="5063"/>
      <c r="H120" s="4016"/>
      <c r="I120" s="4016"/>
      <c r="J120" s="4726"/>
      <c r="K120" s="5063"/>
      <c r="L120" s="4016"/>
      <c r="M120" s="4016"/>
      <c r="N120" s="4016"/>
      <c r="O120" s="4016"/>
      <c r="P120" s="4016"/>
      <c r="Q120" s="4726"/>
      <c r="R120" s="5063"/>
      <c r="S120" s="4016"/>
      <c r="T120" s="4016"/>
      <c r="U120" s="4016"/>
      <c r="V120" s="4016"/>
      <c r="W120" s="4016"/>
      <c r="X120" s="4726"/>
      <c r="Y120" s="5063"/>
      <c r="Z120" s="4016"/>
      <c r="AA120" s="4726"/>
      <c r="AB120" s="5138" t="s">
        <v>219</v>
      </c>
      <c r="AC120" s="996" t="s">
        <v>102</v>
      </c>
      <c r="AD120" s="994" t="s">
        <v>73</v>
      </c>
      <c r="AE120" s="1135"/>
      <c r="AF120" s="1047"/>
      <c r="AG120" s="1063"/>
      <c r="AH120" s="1040"/>
      <c r="AI120" s="1041"/>
      <c r="AJ120" s="1041"/>
      <c r="AK120" s="1042"/>
      <c r="AL120" s="3273"/>
      <c r="AM120" s="3263"/>
      <c r="AN120" s="3263"/>
      <c r="AO120" s="3264"/>
      <c r="AP120" s="3264"/>
      <c r="AQ120" s="3264"/>
      <c r="AR120" s="3264"/>
      <c r="AS120" s="731"/>
      <c r="AT120" s="4675">
        <f t="shared" si="5"/>
        <v>0</v>
      </c>
      <c r="AU120" s="4675">
        <f t="shared" si="6"/>
        <v>0</v>
      </c>
      <c r="AV120" s="4675">
        <f t="shared" si="7"/>
        <v>0</v>
      </c>
      <c r="AW120" s="4675">
        <f t="shared" si="7"/>
        <v>0</v>
      </c>
      <c r="AX120" s="4675">
        <f t="shared" si="7"/>
        <v>0</v>
      </c>
      <c r="AZ120" s="1528">
        <f t="shared" si="3"/>
        <v>0</v>
      </c>
    </row>
    <row r="121" spans="1:52" ht="15.75">
      <c r="A121" s="5555"/>
      <c r="B121" s="5063"/>
      <c r="C121" s="4726"/>
      <c r="D121" s="5063"/>
      <c r="E121" s="4016"/>
      <c r="F121" s="4726"/>
      <c r="G121" s="5063"/>
      <c r="H121" s="4016"/>
      <c r="I121" s="4016"/>
      <c r="J121" s="4726"/>
      <c r="K121" s="5063"/>
      <c r="L121" s="4016"/>
      <c r="M121" s="4016"/>
      <c r="N121" s="4016"/>
      <c r="O121" s="4016"/>
      <c r="P121" s="4016"/>
      <c r="Q121" s="4726"/>
      <c r="R121" s="5063"/>
      <c r="S121" s="4016"/>
      <c r="T121" s="4016"/>
      <c r="U121" s="4016"/>
      <c r="V121" s="4016"/>
      <c r="W121" s="4016"/>
      <c r="X121" s="4726"/>
      <c r="Y121" s="5063"/>
      <c r="Z121" s="4016"/>
      <c r="AA121" s="4726"/>
      <c r="AB121" s="5138" t="s">
        <v>292</v>
      </c>
      <c r="AC121" s="994" t="s">
        <v>102</v>
      </c>
      <c r="AD121" s="994" t="s">
        <v>73</v>
      </c>
      <c r="AE121" s="1136"/>
      <c r="AF121" s="1132"/>
      <c r="AG121" s="1063"/>
      <c r="AH121" s="1040"/>
      <c r="AI121" s="1041"/>
      <c r="AJ121" s="1041"/>
      <c r="AK121" s="1042"/>
      <c r="AL121" s="3273"/>
      <c r="AM121" s="3263"/>
      <c r="AN121" s="3263"/>
      <c r="AO121" s="3264"/>
      <c r="AP121" s="3264"/>
      <c r="AQ121" s="3264"/>
      <c r="AR121" s="3264"/>
      <c r="AS121" s="731"/>
      <c r="AT121" s="4675">
        <f t="shared" si="5"/>
        <v>0</v>
      </c>
      <c r="AU121" s="4675">
        <f t="shared" si="6"/>
        <v>0</v>
      </c>
      <c r="AV121" s="4675">
        <f t="shared" si="7"/>
        <v>0</v>
      </c>
      <c r="AW121" s="4675">
        <f t="shared" si="7"/>
        <v>0</v>
      </c>
      <c r="AX121" s="4675">
        <f t="shared" si="7"/>
        <v>0</v>
      </c>
      <c r="AZ121" s="1528">
        <f t="shared" si="3"/>
        <v>0</v>
      </c>
    </row>
    <row r="122" spans="1:52" ht="15.75">
      <c r="A122" s="5555"/>
      <c r="B122" s="5063"/>
      <c r="C122" s="4726"/>
      <c r="D122" s="5063"/>
      <c r="E122" s="4016"/>
      <c r="F122" s="4726"/>
      <c r="G122" s="5063"/>
      <c r="H122" s="4016"/>
      <c r="I122" s="4016"/>
      <c r="J122" s="4726"/>
      <c r="K122" s="5063"/>
      <c r="L122" s="4016"/>
      <c r="M122" s="4016"/>
      <c r="N122" s="4016"/>
      <c r="O122" s="4016"/>
      <c r="P122" s="4016"/>
      <c r="Q122" s="4726"/>
      <c r="R122" s="5063"/>
      <c r="S122" s="4016"/>
      <c r="T122" s="4016"/>
      <c r="U122" s="4016"/>
      <c r="V122" s="4016"/>
      <c r="W122" s="4016"/>
      <c r="X122" s="4726"/>
      <c r="Y122" s="5063"/>
      <c r="Z122" s="4016"/>
      <c r="AA122" s="4726"/>
      <c r="AB122" s="5138" t="s">
        <v>363</v>
      </c>
      <c r="AC122" s="997" t="s">
        <v>102</v>
      </c>
      <c r="AD122" s="997" t="s">
        <v>73</v>
      </c>
      <c r="AE122" s="1137"/>
      <c r="AF122" s="1138"/>
      <c r="AG122" s="1067"/>
      <c r="AH122" s="1050"/>
      <c r="AI122" s="1051"/>
      <c r="AJ122" s="1051"/>
      <c r="AK122" s="1052"/>
      <c r="AL122" s="3274"/>
      <c r="AM122" s="3267"/>
      <c r="AN122" s="3267"/>
      <c r="AO122" s="3268"/>
      <c r="AP122" s="3268"/>
      <c r="AQ122" s="3268"/>
      <c r="AR122" s="3268"/>
      <c r="AS122" s="733"/>
      <c r="AT122" s="4675">
        <f t="shared" si="5"/>
        <v>0</v>
      </c>
      <c r="AU122" s="4675">
        <f t="shared" si="6"/>
        <v>0</v>
      </c>
      <c r="AV122" s="4675">
        <f t="shared" si="7"/>
        <v>0</v>
      </c>
      <c r="AW122" s="4675">
        <f t="shared" si="7"/>
        <v>0</v>
      </c>
      <c r="AX122" s="4675">
        <f t="shared" si="7"/>
        <v>0</v>
      </c>
      <c r="AZ122" s="1528">
        <f t="shared" si="3"/>
        <v>0</v>
      </c>
    </row>
    <row r="123" spans="1:52" ht="15.75">
      <c r="A123" s="5555"/>
      <c r="B123" s="5063"/>
      <c r="C123" s="4726"/>
      <c r="D123" s="5063"/>
      <c r="E123" s="4016"/>
      <c r="F123" s="4726"/>
      <c r="G123" s="5063"/>
      <c r="H123" s="4016"/>
      <c r="I123" s="4016"/>
      <c r="J123" s="4726"/>
      <c r="K123" s="5063"/>
      <c r="L123" s="4016"/>
      <c r="M123" s="4016"/>
      <c r="N123" s="4016"/>
      <c r="O123" s="4016"/>
      <c r="P123" s="4016"/>
      <c r="Q123" s="4726"/>
      <c r="R123" s="5063"/>
      <c r="S123" s="4016"/>
      <c r="T123" s="4016"/>
      <c r="U123" s="4016"/>
      <c r="V123" s="4016"/>
      <c r="W123" s="4016"/>
      <c r="X123" s="4726"/>
      <c r="Y123" s="5063"/>
      <c r="Z123" s="4016"/>
      <c r="AA123" s="4726"/>
      <c r="AB123" s="5138" t="s">
        <v>293</v>
      </c>
      <c r="AC123" s="997" t="s">
        <v>102</v>
      </c>
      <c r="AD123" s="997" t="s">
        <v>73</v>
      </c>
      <c r="AE123" s="1139"/>
      <c r="AF123" s="1138"/>
      <c r="AG123" s="1068"/>
      <c r="AH123" s="1050"/>
      <c r="AI123" s="1051"/>
      <c r="AJ123" s="1051"/>
      <c r="AK123" s="1052"/>
      <c r="AL123" s="3274"/>
      <c r="AM123" s="3267"/>
      <c r="AN123" s="3267"/>
      <c r="AO123" s="3268"/>
      <c r="AP123" s="3268"/>
      <c r="AQ123" s="3268"/>
      <c r="AR123" s="3268"/>
      <c r="AS123" s="733"/>
      <c r="AT123" s="4675">
        <f t="shared" si="5"/>
        <v>0</v>
      </c>
      <c r="AU123" s="4675">
        <f t="shared" si="6"/>
        <v>0</v>
      </c>
      <c r="AV123" s="4675">
        <f t="shared" si="7"/>
        <v>0</v>
      </c>
      <c r="AW123" s="4675">
        <f t="shared" si="7"/>
        <v>0</v>
      </c>
      <c r="AX123" s="4675">
        <f t="shared" si="7"/>
        <v>0</v>
      </c>
      <c r="AZ123" s="1528">
        <f t="shared" si="3"/>
        <v>0</v>
      </c>
    </row>
    <row r="124" spans="1:52" ht="15.75">
      <c r="A124" s="5555"/>
      <c r="B124" s="5063"/>
      <c r="C124" s="4726"/>
      <c r="D124" s="5063"/>
      <c r="E124" s="4016"/>
      <c r="F124" s="4726"/>
      <c r="G124" s="5063"/>
      <c r="H124" s="4016"/>
      <c r="I124" s="4016"/>
      <c r="J124" s="4726"/>
      <c r="K124" s="5063"/>
      <c r="L124" s="4016"/>
      <c r="M124" s="4016"/>
      <c r="N124" s="4016"/>
      <c r="O124" s="4016"/>
      <c r="P124" s="4016"/>
      <c r="Q124" s="4726"/>
      <c r="R124" s="5063"/>
      <c r="S124" s="4016"/>
      <c r="T124" s="4016"/>
      <c r="U124" s="4016"/>
      <c r="V124" s="4016"/>
      <c r="W124" s="4016"/>
      <c r="X124" s="4726"/>
      <c r="Y124" s="5063"/>
      <c r="Z124" s="4016"/>
      <c r="AA124" s="4726"/>
      <c r="AB124" s="5138" t="s">
        <v>92</v>
      </c>
      <c r="AC124" s="997" t="s">
        <v>102</v>
      </c>
      <c r="AD124" s="997" t="s">
        <v>73</v>
      </c>
      <c r="AE124" s="1140"/>
      <c r="AF124" s="1138"/>
      <c r="AG124" s="1069"/>
      <c r="AH124" s="1050"/>
      <c r="AI124" s="1051"/>
      <c r="AJ124" s="1051"/>
      <c r="AK124" s="1052"/>
      <c r="AL124" s="3274"/>
      <c r="AM124" s="3267"/>
      <c r="AN124" s="3267"/>
      <c r="AO124" s="3268"/>
      <c r="AP124" s="3268"/>
      <c r="AQ124" s="3268"/>
      <c r="AR124" s="3268"/>
      <c r="AS124" s="733"/>
      <c r="AT124" s="4675">
        <f t="shared" si="5"/>
        <v>0</v>
      </c>
      <c r="AU124" s="4675">
        <f t="shared" si="6"/>
        <v>0</v>
      </c>
      <c r="AV124" s="4675">
        <f t="shared" si="7"/>
        <v>0</v>
      </c>
      <c r="AW124" s="4675">
        <f t="shared" si="7"/>
        <v>0</v>
      </c>
      <c r="AX124" s="4675">
        <f t="shared" si="7"/>
        <v>0</v>
      </c>
      <c r="AZ124" s="1528">
        <f t="shared" si="3"/>
        <v>0</v>
      </c>
    </row>
    <row r="125" spans="1:52" ht="15.75">
      <c r="A125" s="5555"/>
      <c r="B125" s="5063"/>
      <c r="C125" s="4726"/>
      <c r="D125" s="5063"/>
      <c r="E125" s="4016"/>
      <c r="F125" s="4726"/>
      <c r="G125" s="5063"/>
      <c r="H125" s="4016"/>
      <c r="I125" s="4016"/>
      <c r="J125" s="4726"/>
      <c r="K125" s="5063"/>
      <c r="L125" s="4016"/>
      <c r="M125" s="4016"/>
      <c r="N125" s="4016"/>
      <c r="O125" s="4016"/>
      <c r="P125" s="4016"/>
      <c r="Q125" s="4726"/>
      <c r="R125" s="5063"/>
      <c r="S125" s="4016"/>
      <c r="T125" s="4016"/>
      <c r="U125" s="4016"/>
      <c r="V125" s="4016"/>
      <c r="W125" s="4016"/>
      <c r="X125" s="4726"/>
      <c r="Y125" s="5063"/>
      <c r="Z125" s="4016"/>
      <c r="AA125" s="4726"/>
      <c r="AB125" s="5138" t="s">
        <v>294</v>
      </c>
      <c r="AC125" s="1036" t="s">
        <v>102</v>
      </c>
      <c r="AD125" s="1026" t="s">
        <v>73</v>
      </c>
      <c r="AE125" s="1141"/>
      <c r="AF125" s="1142"/>
      <c r="AG125" s="1070"/>
      <c r="AH125" s="1071"/>
      <c r="AI125" s="1072"/>
      <c r="AJ125" s="1072"/>
      <c r="AK125" s="1073"/>
      <c r="AL125" s="3279"/>
      <c r="AM125" s="3263"/>
      <c r="AN125" s="3263"/>
      <c r="AO125" s="3264"/>
      <c r="AP125" s="3264"/>
      <c r="AQ125" s="3264"/>
      <c r="AR125" s="3264"/>
      <c r="AS125" s="731"/>
      <c r="AT125" s="4675">
        <f t="shared" si="5"/>
        <v>0</v>
      </c>
      <c r="AU125" s="4675">
        <f t="shared" si="6"/>
        <v>0</v>
      </c>
      <c r="AV125" s="4675">
        <f t="shared" si="7"/>
        <v>0</v>
      </c>
      <c r="AW125" s="4675">
        <f t="shared" si="7"/>
        <v>0</v>
      </c>
      <c r="AX125" s="4675">
        <f t="shared" si="7"/>
        <v>0</v>
      </c>
      <c r="AZ125" s="1528">
        <f t="shared" si="3"/>
        <v>0</v>
      </c>
    </row>
    <row r="126" spans="1:52" ht="15.75">
      <c r="A126" s="5555"/>
      <c r="B126" s="5063"/>
      <c r="C126" s="4726"/>
      <c r="D126" s="5063"/>
      <c r="E126" s="4016"/>
      <c r="F126" s="4726"/>
      <c r="G126" s="5063"/>
      <c r="H126" s="4016"/>
      <c r="I126" s="4016"/>
      <c r="J126" s="4726"/>
      <c r="K126" s="5063"/>
      <c r="L126" s="4016"/>
      <c r="M126" s="4016"/>
      <c r="N126" s="4016"/>
      <c r="O126" s="4016"/>
      <c r="P126" s="4016"/>
      <c r="Q126" s="4726"/>
      <c r="R126" s="5063"/>
      <c r="S126" s="4016"/>
      <c r="T126" s="4016"/>
      <c r="U126" s="4016"/>
      <c r="V126" s="4016"/>
      <c r="W126" s="4016"/>
      <c r="X126" s="4726"/>
      <c r="Y126" s="5063"/>
      <c r="Z126" s="4016"/>
      <c r="AA126" s="4726"/>
      <c r="AB126" s="994" t="s">
        <v>319</v>
      </c>
      <c r="AC126" s="994" t="s">
        <v>102</v>
      </c>
      <c r="AD126" s="994" t="s">
        <v>73</v>
      </c>
      <c r="AE126" s="1136"/>
      <c r="AF126" s="1046"/>
      <c r="AG126" s="1074"/>
      <c r="AH126" s="1075"/>
      <c r="AI126" s="1041"/>
      <c r="AJ126" s="1041"/>
      <c r="AK126" s="1042"/>
      <c r="AL126" s="3273"/>
      <c r="AM126" s="3263"/>
      <c r="AN126" s="3263"/>
      <c r="AO126" s="3264"/>
      <c r="AP126" s="3264"/>
      <c r="AQ126" s="3264"/>
      <c r="AR126" s="3264"/>
      <c r="AS126" s="731"/>
      <c r="AT126" s="4675">
        <f t="shared" si="5"/>
        <v>0</v>
      </c>
      <c r="AU126" s="4675">
        <f t="shared" si="6"/>
        <v>0</v>
      </c>
      <c r="AV126" s="4675">
        <f t="shared" si="7"/>
        <v>0</v>
      </c>
      <c r="AW126" s="4675">
        <f t="shared" si="7"/>
        <v>0</v>
      </c>
      <c r="AX126" s="4675">
        <f t="shared" si="7"/>
        <v>0</v>
      </c>
      <c r="AZ126" s="1528">
        <f t="shared" si="3"/>
        <v>0</v>
      </c>
    </row>
    <row r="127" spans="1:52" ht="15.75">
      <c r="A127" s="5555"/>
      <c r="B127" s="5063"/>
      <c r="C127" s="4726"/>
      <c r="D127" s="5063"/>
      <c r="E127" s="4016"/>
      <c r="F127" s="4726"/>
      <c r="G127" s="5063"/>
      <c r="H127" s="4016"/>
      <c r="I127" s="4016"/>
      <c r="J127" s="4726"/>
      <c r="K127" s="5063"/>
      <c r="L127" s="4016"/>
      <c r="M127" s="4016"/>
      <c r="N127" s="4016"/>
      <c r="O127" s="4016"/>
      <c r="P127" s="4016"/>
      <c r="Q127" s="4726"/>
      <c r="R127" s="5063"/>
      <c r="S127" s="4016"/>
      <c r="T127" s="4016"/>
      <c r="U127" s="4016"/>
      <c r="V127" s="4016"/>
      <c r="W127" s="4016"/>
      <c r="X127" s="4726"/>
      <c r="Y127" s="5063"/>
      <c r="Z127" s="4016"/>
      <c r="AA127" s="4726"/>
      <c r="AB127" s="994" t="s">
        <v>320</v>
      </c>
      <c r="AC127" s="994" t="s">
        <v>102</v>
      </c>
      <c r="AD127" s="994" t="s">
        <v>73</v>
      </c>
      <c r="AE127" s="1135"/>
      <c r="AF127" s="1143"/>
      <c r="AG127" s="1063"/>
      <c r="AH127" s="1040"/>
      <c r="AI127" s="1040"/>
      <c r="AJ127" s="1041"/>
      <c r="AK127" s="1042"/>
      <c r="AL127" s="3273"/>
      <c r="AM127" s="3263"/>
      <c r="AN127" s="3263"/>
      <c r="AO127" s="3264"/>
      <c r="AP127" s="3264"/>
      <c r="AQ127" s="3264"/>
      <c r="AR127" s="3264"/>
      <c r="AS127" s="731"/>
      <c r="AT127" s="4675">
        <f t="shared" si="5"/>
        <v>0</v>
      </c>
      <c r="AU127" s="4675">
        <f t="shared" si="6"/>
        <v>0</v>
      </c>
      <c r="AV127" s="4675">
        <f t="shared" si="7"/>
        <v>0</v>
      </c>
      <c r="AW127" s="4675">
        <f t="shared" si="7"/>
        <v>0</v>
      </c>
      <c r="AX127" s="4675">
        <f t="shared" si="7"/>
        <v>0</v>
      </c>
      <c r="AZ127" s="1528">
        <f t="shared" si="3"/>
        <v>0</v>
      </c>
    </row>
    <row r="128" spans="1:52" ht="15.75">
      <c r="A128" s="5555"/>
      <c r="B128" s="5063"/>
      <c r="C128" s="4726"/>
      <c r="D128" s="5063"/>
      <c r="E128" s="4016"/>
      <c r="F128" s="4726"/>
      <c r="G128" s="5063"/>
      <c r="H128" s="4016"/>
      <c r="I128" s="4016"/>
      <c r="J128" s="4726"/>
      <c r="K128" s="5063"/>
      <c r="L128" s="4016"/>
      <c r="M128" s="4016"/>
      <c r="N128" s="4016"/>
      <c r="O128" s="4016"/>
      <c r="P128" s="4016"/>
      <c r="Q128" s="4726"/>
      <c r="R128" s="5063"/>
      <c r="S128" s="4016"/>
      <c r="T128" s="4016"/>
      <c r="U128" s="4016"/>
      <c r="V128" s="4016"/>
      <c r="W128" s="4016"/>
      <c r="X128" s="4726"/>
      <c r="Y128" s="5063"/>
      <c r="Z128" s="4016"/>
      <c r="AA128" s="4726"/>
      <c r="AB128" s="994" t="s">
        <v>321</v>
      </c>
      <c r="AC128" s="1016" t="s">
        <v>102</v>
      </c>
      <c r="AD128" s="1003" t="s">
        <v>73</v>
      </c>
      <c r="AE128" s="1144"/>
      <c r="AF128" s="1143"/>
      <c r="AG128" s="1047"/>
      <c r="AH128" s="1076"/>
      <c r="AI128" s="1077"/>
      <c r="AJ128" s="1077"/>
      <c r="AK128" s="1042"/>
      <c r="AL128" s="3273"/>
      <c r="AM128" s="3263"/>
      <c r="AN128" s="3263"/>
      <c r="AO128" s="3264"/>
      <c r="AP128" s="3264"/>
      <c r="AQ128" s="3264"/>
      <c r="AR128" s="3264"/>
      <c r="AS128" s="731"/>
      <c r="AT128" s="4675">
        <f t="shared" si="5"/>
        <v>0</v>
      </c>
      <c r="AU128" s="4675">
        <f t="shared" si="6"/>
        <v>0</v>
      </c>
      <c r="AV128" s="4675">
        <f t="shared" si="7"/>
        <v>0</v>
      </c>
      <c r="AW128" s="4675">
        <f t="shared" si="7"/>
        <v>0</v>
      </c>
      <c r="AX128" s="4675">
        <f t="shared" si="7"/>
        <v>0</v>
      </c>
      <c r="AZ128" s="1528">
        <f t="shared" si="3"/>
        <v>0</v>
      </c>
    </row>
    <row r="129" spans="1:52" ht="15.75">
      <c r="A129" s="5555"/>
      <c r="B129" s="5063"/>
      <c r="C129" s="4726"/>
      <c r="D129" s="5063"/>
      <c r="E129" s="4016"/>
      <c r="F129" s="4726"/>
      <c r="G129" s="5063"/>
      <c r="H129" s="4016"/>
      <c r="I129" s="4016"/>
      <c r="J129" s="4726"/>
      <c r="K129" s="5063"/>
      <c r="L129" s="4016"/>
      <c r="M129" s="4016"/>
      <c r="N129" s="4016"/>
      <c r="O129" s="4016"/>
      <c r="P129" s="4016"/>
      <c r="Q129" s="4726"/>
      <c r="R129" s="5063"/>
      <c r="S129" s="4016"/>
      <c r="T129" s="4016"/>
      <c r="U129" s="4016"/>
      <c r="V129" s="4016"/>
      <c r="W129" s="4016"/>
      <c r="X129" s="4726"/>
      <c r="Y129" s="5063"/>
      <c r="Z129" s="4016"/>
      <c r="AA129" s="4726"/>
      <c r="AB129" s="997" t="s">
        <v>98</v>
      </c>
      <c r="AC129" s="1015" t="s">
        <v>102</v>
      </c>
      <c r="AD129" s="997" t="s">
        <v>73</v>
      </c>
      <c r="AE129" s="1140"/>
      <c r="AF129" s="1145"/>
      <c r="AG129" s="1078"/>
      <c r="AH129" s="1079"/>
      <c r="AI129" s="1080"/>
      <c r="AJ129" s="1080"/>
      <c r="AK129" s="1078"/>
      <c r="AL129" s="3275"/>
      <c r="AM129" s="3272"/>
      <c r="AN129" s="3272"/>
      <c r="AO129" s="3268"/>
      <c r="AP129" s="3268"/>
      <c r="AQ129" s="3268"/>
      <c r="AR129" s="3268"/>
      <c r="AS129" s="733"/>
      <c r="AT129" s="4675">
        <f t="shared" si="5"/>
        <v>0</v>
      </c>
      <c r="AU129" s="4675">
        <f t="shared" si="6"/>
        <v>0</v>
      </c>
      <c r="AV129" s="4675">
        <f t="shared" si="7"/>
        <v>0</v>
      </c>
      <c r="AW129" s="4675">
        <f t="shared" si="7"/>
        <v>0</v>
      </c>
      <c r="AX129" s="4675">
        <f t="shared" si="7"/>
        <v>0</v>
      </c>
      <c r="AZ129" s="1528">
        <f t="shared" si="3"/>
        <v>0</v>
      </c>
    </row>
    <row r="130" spans="1:52" ht="15.75">
      <c r="A130" s="5555"/>
      <c r="B130" s="5063"/>
      <c r="C130" s="4726"/>
      <c r="D130" s="5063"/>
      <c r="E130" s="4016"/>
      <c r="F130" s="4726"/>
      <c r="G130" s="5063"/>
      <c r="H130" s="4016"/>
      <c r="I130" s="4016"/>
      <c r="J130" s="4726"/>
      <c r="K130" s="5063"/>
      <c r="L130" s="4016"/>
      <c r="M130" s="4016"/>
      <c r="N130" s="4016"/>
      <c r="O130" s="4016"/>
      <c r="P130" s="4016"/>
      <c r="Q130" s="4726"/>
      <c r="R130" s="5063"/>
      <c r="S130" s="4016"/>
      <c r="T130" s="4016"/>
      <c r="U130" s="4016"/>
      <c r="V130" s="4016"/>
      <c r="W130" s="4016"/>
      <c r="X130" s="4726"/>
      <c r="Y130" s="5063"/>
      <c r="Z130" s="4016"/>
      <c r="AA130" s="4726"/>
      <c r="AB130" s="994" t="s">
        <v>295</v>
      </c>
      <c r="AC130" s="1016" t="s">
        <v>102</v>
      </c>
      <c r="AD130" s="994" t="s">
        <v>73</v>
      </c>
      <c r="AE130" s="1135"/>
      <c r="AF130" s="1143"/>
      <c r="AG130" s="1063"/>
      <c r="AH130" s="1040"/>
      <c r="AI130" s="1041"/>
      <c r="AJ130" s="1041"/>
      <c r="AK130" s="1063"/>
      <c r="AL130" s="3273"/>
      <c r="AM130" s="3263"/>
      <c r="AN130" s="3263"/>
      <c r="AO130" s="3264"/>
      <c r="AP130" s="3264"/>
      <c r="AQ130" s="3264"/>
      <c r="AR130" s="3264"/>
      <c r="AS130" s="731"/>
      <c r="AT130" s="4675">
        <f t="shared" si="5"/>
        <v>0</v>
      </c>
      <c r="AU130" s="4675">
        <f t="shared" si="6"/>
        <v>0</v>
      </c>
      <c r="AV130" s="4675">
        <f t="shared" si="7"/>
        <v>0</v>
      </c>
      <c r="AW130" s="4675">
        <f t="shared" si="7"/>
        <v>0</v>
      </c>
      <c r="AX130" s="4675">
        <f t="shared" si="7"/>
        <v>0</v>
      </c>
      <c r="AZ130" s="1528">
        <f t="shared" si="3"/>
        <v>0</v>
      </c>
    </row>
    <row r="131" spans="1:52" ht="15.75">
      <c r="A131" s="5555"/>
      <c r="B131" s="5063"/>
      <c r="C131" s="4726"/>
      <c r="D131" s="5063"/>
      <c r="E131" s="4016"/>
      <c r="F131" s="4726"/>
      <c r="G131" s="5063"/>
      <c r="H131" s="4016"/>
      <c r="I131" s="4016"/>
      <c r="J131" s="4726"/>
      <c r="K131" s="5063"/>
      <c r="L131" s="4016"/>
      <c r="M131" s="4016"/>
      <c r="N131" s="4016"/>
      <c r="O131" s="4016"/>
      <c r="P131" s="4016"/>
      <c r="Q131" s="4726"/>
      <c r="R131" s="5063"/>
      <c r="S131" s="4016"/>
      <c r="T131" s="4016"/>
      <c r="U131" s="4016"/>
      <c r="V131" s="4016"/>
      <c r="W131" s="4016"/>
      <c r="X131" s="4726"/>
      <c r="Y131" s="5063"/>
      <c r="Z131" s="4016"/>
      <c r="AA131" s="4726"/>
      <c r="AB131" s="994" t="s">
        <v>224</v>
      </c>
      <c r="AC131" s="994" t="s">
        <v>72</v>
      </c>
      <c r="AD131" s="1002" t="s">
        <v>73</v>
      </c>
      <c r="AE131" s="1146"/>
      <c r="AF131" s="1147"/>
      <c r="AG131" s="1039"/>
      <c r="AH131" s="1081"/>
      <c r="AI131" s="1082"/>
      <c r="AJ131" s="1082"/>
      <c r="AK131" s="1042"/>
      <c r="AL131" s="3273"/>
      <c r="AM131" s="3263"/>
      <c r="AN131" s="3263"/>
      <c r="AO131" s="3264"/>
      <c r="AP131" s="3264"/>
      <c r="AQ131" s="3264"/>
      <c r="AR131" s="3264"/>
      <c r="AS131" s="731"/>
      <c r="AT131" s="4675">
        <f t="shared" si="5"/>
        <v>0</v>
      </c>
      <c r="AU131" s="4675">
        <f t="shared" si="6"/>
        <v>0</v>
      </c>
      <c r="AV131" s="4675">
        <f t="shared" si="7"/>
        <v>0</v>
      </c>
      <c r="AW131" s="4675">
        <f t="shared" si="7"/>
        <v>0</v>
      </c>
      <c r="AX131" s="4675">
        <f t="shared" si="7"/>
        <v>0</v>
      </c>
      <c r="AZ131" s="1528">
        <f t="shared" ref="AZ131:AZ194" si="8">O131+V131</f>
        <v>0</v>
      </c>
    </row>
    <row r="132" spans="1:52" ht="15.75">
      <c r="A132" s="5555"/>
      <c r="B132" s="5063"/>
      <c r="C132" s="4726"/>
      <c r="D132" s="5063"/>
      <c r="E132" s="4016"/>
      <c r="F132" s="4726"/>
      <c r="G132" s="5063"/>
      <c r="H132" s="4016"/>
      <c r="I132" s="4016"/>
      <c r="J132" s="4726"/>
      <c r="K132" s="5063"/>
      <c r="L132" s="4016"/>
      <c r="M132" s="4016"/>
      <c r="N132" s="4016"/>
      <c r="O132" s="4016"/>
      <c r="P132" s="4016"/>
      <c r="Q132" s="4726"/>
      <c r="R132" s="5063"/>
      <c r="S132" s="4016"/>
      <c r="T132" s="4016"/>
      <c r="U132" s="4016"/>
      <c r="V132" s="4016"/>
      <c r="W132" s="4016"/>
      <c r="X132" s="4726"/>
      <c r="Y132" s="5063"/>
      <c r="Z132" s="4016"/>
      <c r="AA132" s="4726"/>
      <c r="AB132" s="994" t="s">
        <v>322</v>
      </c>
      <c r="AC132" s="994" t="s">
        <v>102</v>
      </c>
      <c r="AD132" s="994" t="s">
        <v>74</v>
      </c>
      <c r="AE132" s="1144"/>
      <c r="AF132" s="1132"/>
      <c r="AG132" s="1044"/>
      <c r="AH132" s="1040"/>
      <c r="AI132" s="1041"/>
      <c r="AJ132" s="1041"/>
      <c r="AK132" s="1042"/>
      <c r="AL132" s="3273"/>
      <c r="AM132" s="3263"/>
      <c r="AN132" s="3263"/>
      <c r="AO132" s="3264"/>
      <c r="AP132" s="3264"/>
      <c r="AQ132" s="3264"/>
      <c r="AR132" s="3264"/>
      <c r="AS132" s="731"/>
      <c r="AT132" s="4675">
        <f t="shared" si="5"/>
        <v>0</v>
      </c>
      <c r="AU132" s="4675">
        <f t="shared" si="6"/>
        <v>0</v>
      </c>
      <c r="AV132" s="4675">
        <f t="shared" si="7"/>
        <v>0</v>
      </c>
      <c r="AW132" s="4675">
        <f t="shared" si="7"/>
        <v>0</v>
      </c>
      <c r="AX132" s="4675">
        <f t="shared" si="7"/>
        <v>0</v>
      </c>
      <c r="AZ132" s="1528">
        <f t="shared" si="8"/>
        <v>0</v>
      </c>
    </row>
    <row r="133" spans="1:52" ht="15.75">
      <c r="A133" s="5555"/>
      <c r="B133" s="5063"/>
      <c r="C133" s="4726"/>
      <c r="D133" s="5063"/>
      <c r="E133" s="4016"/>
      <c r="F133" s="4726"/>
      <c r="G133" s="5063"/>
      <c r="H133" s="4016"/>
      <c r="I133" s="4016"/>
      <c r="J133" s="4726"/>
      <c r="K133" s="5063"/>
      <c r="L133" s="4016"/>
      <c r="M133" s="4016"/>
      <c r="N133" s="4016"/>
      <c r="O133" s="4016"/>
      <c r="P133" s="4016"/>
      <c r="Q133" s="4726"/>
      <c r="R133" s="5063"/>
      <c r="S133" s="4016"/>
      <c r="T133" s="4016"/>
      <c r="U133" s="4016"/>
      <c r="V133" s="4016"/>
      <c r="W133" s="4016"/>
      <c r="X133" s="4726"/>
      <c r="Y133" s="5063"/>
      <c r="Z133" s="4016"/>
      <c r="AA133" s="4726"/>
      <c r="AB133" s="997" t="s">
        <v>323</v>
      </c>
      <c r="AC133" s="997" t="s">
        <v>102</v>
      </c>
      <c r="AD133" s="997" t="s">
        <v>74</v>
      </c>
      <c r="AE133" s="1140"/>
      <c r="AF133" s="1148"/>
      <c r="AG133" s="1050"/>
      <c r="AH133" s="1050"/>
      <c r="AI133" s="1051"/>
      <c r="AJ133" s="1051"/>
      <c r="AK133" s="1052"/>
      <c r="AL133" s="3274"/>
      <c r="AM133" s="3267"/>
      <c r="AN133" s="3267"/>
      <c r="AO133" s="3268"/>
      <c r="AP133" s="3268"/>
      <c r="AQ133" s="3268"/>
      <c r="AR133" s="3268"/>
      <c r="AS133" s="733"/>
      <c r="AT133" s="4675">
        <f t="shared" si="5"/>
        <v>0</v>
      </c>
      <c r="AU133" s="4675">
        <f t="shared" si="6"/>
        <v>0</v>
      </c>
      <c r="AV133" s="4675">
        <f t="shared" si="7"/>
        <v>0</v>
      </c>
      <c r="AW133" s="4675">
        <f t="shared" si="7"/>
        <v>0</v>
      </c>
      <c r="AX133" s="4675">
        <f t="shared" si="7"/>
        <v>0</v>
      </c>
      <c r="AZ133" s="1528">
        <f t="shared" si="8"/>
        <v>0</v>
      </c>
    </row>
    <row r="134" spans="1:52" ht="15.75">
      <c r="A134" s="5555"/>
      <c r="B134" s="5063"/>
      <c r="C134" s="4726"/>
      <c r="D134" s="5063"/>
      <c r="E134" s="4016"/>
      <c r="F134" s="4726"/>
      <c r="G134" s="5063"/>
      <c r="H134" s="4016"/>
      <c r="I134" s="4016"/>
      <c r="J134" s="4726"/>
      <c r="K134" s="5063"/>
      <c r="L134" s="4016"/>
      <c r="M134" s="4016"/>
      <c r="N134" s="4016"/>
      <c r="O134" s="4016"/>
      <c r="P134" s="4016"/>
      <c r="Q134" s="4726"/>
      <c r="R134" s="5063"/>
      <c r="S134" s="4016"/>
      <c r="T134" s="4016"/>
      <c r="U134" s="4016"/>
      <c r="V134" s="4016"/>
      <c r="W134" s="4016"/>
      <c r="X134" s="4726"/>
      <c r="Y134" s="5063"/>
      <c r="Z134" s="4016"/>
      <c r="AA134" s="4726"/>
      <c r="AB134" s="997" t="s">
        <v>95</v>
      </c>
      <c r="AC134" s="997" t="s">
        <v>102</v>
      </c>
      <c r="AD134" s="997" t="s">
        <v>74</v>
      </c>
      <c r="AE134" s="1149"/>
      <c r="AF134" s="1150"/>
      <c r="AG134" s="1083"/>
      <c r="AH134" s="1050"/>
      <c r="AI134" s="1051"/>
      <c r="AJ134" s="1051"/>
      <c r="AK134" s="1052"/>
      <c r="AL134" s="3274"/>
      <c r="AM134" s="3267"/>
      <c r="AN134" s="3267"/>
      <c r="AO134" s="3268"/>
      <c r="AP134" s="3268"/>
      <c r="AQ134" s="3268"/>
      <c r="AR134" s="3268"/>
      <c r="AS134" s="733"/>
      <c r="AT134" s="4675">
        <f t="shared" si="5"/>
        <v>0</v>
      </c>
      <c r="AU134" s="4675">
        <f t="shared" si="6"/>
        <v>0</v>
      </c>
      <c r="AV134" s="4675">
        <f t="shared" si="7"/>
        <v>0</v>
      </c>
      <c r="AW134" s="4675">
        <f t="shared" si="7"/>
        <v>0</v>
      </c>
      <c r="AX134" s="4675">
        <f t="shared" si="7"/>
        <v>0</v>
      </c>
      <c r="AZ134" s="1528">
        <f t="shared" si="8"/>
        <v>0</v>
      </c>
    </row>
    <row r="135" spans="1:52" ht="15.75">
      <c r="A135" s="5555"/>
      <c r="B135" s="5063"/>
      <c r="C135" s="4726"/>
      <c r="D135" s="5063"/>
      <c r="E135" s="4016"/>
      <c r="F135" s="4726"/>
      <c r="G135" s="5063"/>
      <c r="H135" s="4016"/>
      <c r="I135" s="4016"/>
      <c r="J135" s="4726"/>
      <c r="K135" s="5063"/>
      <c r="L135" s="4016"/>
      <c r="M135" s="4016"/>
      <c r="N135" s="4016"/>
      <c r="O135" s="4016"/>
      <c r="P135" s="4016"/>
      <c r="Q135" s="4726"/>
      <c r="R135" s="5063"/>
      <c r="S135" s="4016"/>
      <c r="T135" s="4016"/>
      <c r="U135" s="4016"/>
      <c r="V135" s="4016"/>
      <c r="W135" s="4016"/>
      <c r="X135" s="4726"/>
      <c r="Y135" s="5063"/>
      <c r="Z135" s="4016"/>
      <c r="AA135" s="4726"/>
      <c r="AB135" s="997" t="s">
        <v>324</v>
      </c>
      <c r="AC135" s="1179" t="s">
        <v>102</v>
      </c>
      <c r="AD135" s="1179" t="s">
        <v>74</v>
      </c>
      <c r="AE135" s="1180"/>
      <c r="AF135" s="1181"/>
      <c r="AG135" s="1327"/>
      <c r="AH135" s="1328"/>
      <c r="AI135" s="1329"/>
      <c r="AJ135" s="1329"/>
      <c r="AK135" s="1182"/>
      <c r="AL135" s="3280"/>
      <c r="AM135" s="3267"/>
      <c r="AN135" s="3267"/>
      <c r="AO135" s="3268"/>
      <c r="AP135" s="3268"/>
      <c r="AQ135" s="3268"/>
      <c r="AR135" s="3268"/>
      <c r="AS135" s="733"/>
      <c r="AT135" s="4675">
        <f t="shared" si="5"/>
        <v>0</v>
      </c>
      <c r="AU135" s="4675">
        <f t="shared" si="6"/>
        <v>0</v>
      </c>
      <c r="AV135" s="4675">
        <f t="shared" si="7"/>
        <v>0</v>
      </c>
      <c r="AW135" s="4675">
        <f t="shared" si="7"/>
        <v>0</v>
      </c>
      <c r="AX135" s="4675">
        <f t="shared" si="7"/>
        <v>0</v>
      </c>
      <c r="AZ135" s="1528">
        <f t="shared" si="8"/>
        <v>0</v>
      </c>
    </row>
    <row r="136" spans="1:52" ht="15.75">
      <c r="A136" s="5555"/>
      <c r="B136" s="5063"/>
      <c r="C136" s="4726"/>
      <c r="D136" s="5063"/>
      <c r="E136" s="4016"/>
      <c r="F136" s="4726"/>
      <c r="G136" s="5063"/>
      <c r="H136" s="4016"/>
      <c r="I136" s="4016"/>
      <c r="J136" s="4726"/>
      <c r="K136" s="5063"/>
      <c r="L136" s="4016"/>
      <c r="M136" s="4016"/>
      <c r="N136" s="4016"/>
      <c r="O136" s="4016"/>
      <c r="P136" s="4016"/>
      <c r="Q136" s="4726"/>
      <c r="R136" s="5063"/>
      <c r="S136" s="4016"/>
      <c r="T136" s="4016"/>
      <c r="U136" s="4016"/>
      <c r="V136" s="4016"/>
      <c r="W136" s="4016"/>
      <c r="X136" s="4726"/>
      <c r="Y136" s="5063"/>
      <c r="Z136" s="4016"/>
      <c r="AA136" s="4726"/>
      <c r="AB136" s="5138" t="s">
        <v>325</v>
      </c>
      <c r="AC136" s="997" t="s">
        <v>102</v>
      </c>
      <c r="AD136" s="997" t="s">
        <v>73</v>
      </c>
      <c r="AE136" s="1151"/>
      <c r="AF136" s="1150"/>
      <c r="AG136" s="1067"/>
      <c r="AH136" s="1050"/>
      <c r="AI136" s="1051"/>
      <c r="AJ136" s="1051"/>
      <c r="AK136" s="1052"/>
      <c r="AL136" s="3274"/>
      <c r="AM136" s="3267"/>
      <c r="AN136" s="3267"/>
      <c r="AO136" s="3268"/>
      <c r="AP136" s="3268"/>
      <c r="AQ136" s="3268"/>
      <c r="AR136" s="3268"/>
      <c r="AS136" s="733"/>
      <c r="AT136" s="4675">
        <f t="shared" si="5"/>
        <v>0</v>
      </c>
      <c r="AU136" s="4675">
        <f t="shared" si="6"/>
        <v>0</v>
      </c>
      <c r="AV136" s="4675">
        <f t="shared" si="7"/>
        <v>0</v>
      </c>
      <c r="AW136" s="4675">
        <f t="shared" si="7"/>
        <v>0</v>
      </c>
      <c r="AX136" s="4675">
        <f t="shared" si="7"/>
        <v>0</v>
      </c>
      <c r="AZ136" s="1528">
        <f t="shared" si="8"/>
        <v>0</v>
      </c>
    </row>
    <row r="137" spans="1:52" ht="15.75">
      <c r="A137" s="5555"/>
      <c r="B137" s="5063"/>
      <c r="C137" s="4726"/>
      <c r="D137" s="5063"/>
      <c r="E137" s="4016"/>
      <c r="F137" s="4726"/>
      <c r="G137" s="5063"/>
      <c r="H137" s="4016"/>
      <c r="I137" s="4016"/>
      <c r="J137" s="4726"/>
      <c r="K137" s="5063"/>
      <c r="L137" s="4016"/>
      <c r="M137" s="4016"/>
      <c r="N137" s="4016"/>
      <c r="O137" s="4016"/>
      <c r="P137" s="4016"/>
      <c r="Q137" s="4726"/>
      <c r="R137" s="5063"/>
      <c r="S137" s="4016"/>
      <c r="T137" s="4016"/>
      <c r="U137" s="4016"/>
      <c r="V137" s="4016"/>
      <c r="W137" s="4016"/>
      <c r="X137" s="4726"/>
      <c r="Y137" s="5063"/>
      <c r="Z137" s="4016"/>
      <c r="AA137" s="4726"/>
      <c r="AB137" s="1004" t="s">
        <v>296</v>
      </c>
      <c r="AC137" s="1004" t="s">
        <v>102</v>
      </c>
      <c r="AD137" s="1004" t="s">
        <v>73</v>
      </c>
      <c r="AE137" s="1152"/>
      <c r="AF137" s="1153"/>
      <c r="AG137" s="1084"/>
      <c r="AH137" s="1085"/>
      <c r="AI137" s="1086"/>
      <c r="AJ137" s="1086"/>
      <c r="AK137" s="1087"/>
      <c r="AL137" s="3276"/>
      <c r="AM137" s="3265"/>
      <c r="AN137" s="3265"/>
      <c r="AO137" s="3266"/>
      <c r="AP137" s="3266"/>
      <c r="AQ137" s="3266"/>
      <c r="AR137" s="3266"/>
      <c r="AS137" s="732"/>
      <c r="AT137" s="4675">
        <f t="shared" si="5"/>
        <v>0</v>
      </c>
      <c r="AU137" s="4675">
        <f t="shared" si="6"/>
        <v>0</v>
      </c>
      <c r="AV137" s="4675">
        <f t="shared" si="7"/>
        <v>0</v>
      </c>
      <c r="AW137" s="4675">
        <f t="shared" si="7"/>
        <v>0</v>
      </c>
      <c r="AX137" s="4675">
        <f t="shared" si="7"/>
        <v>0</v>
      </c>
      <c r="AZ137" s="1528">
        <f t="shared" si="8"/>
        <v>0</v>
      </c>
    </row>
    <row r="138" spans="1:52" ht="15.75">
      <c r="A138" s="5555"/>
      <c r="B138" s="5063"/>
      <c r="C138" s="4726"/>
      <c r="D138" s="5063"/>
      <c r="E138" s="4016"/>
      <c r="F138" s="4726"/>
      <c r="G138" s="5063"/>
      <c r="H138" s="4016"/>
      <c r="I138" s="4016"/>
      <c r="J138" s="4726"/>
      <c r="K138" s="5063"/>
      <c r="L138" s="4016"/>
      <c r="M138" s="4016"/>
      <c r="N138" s="4016"/>
      <c r="O138" s="4016"/>
      <c r="P138" s="4016"/>
      <c r="Q138" s="4726"/>
      <c r="R138" s="5063"/>
      <c r="S138" s="4016"/>
      <c r="T138" s="4016"/>
      <c r="U138" s="4016"/>
      <c r="V138" s="4016"/>
      <c r="W138" s="4016"/>
      <c r="X138" s="4726"/>
      <c r="Y138" s="5063"/>
      <c r="Z138" s="4016"/>
      <c r="AA138" s="4726"/>
      <c r="AB138" s="994" t="s">
        <v>326</v>
      </c>
      <c r="AC138" s="994" t="s">
        <v>102</v>
      </c>
      <c r="AD138" s="994" t="s">
        <v>73</v>
      </c>
      <c r="AE138" s="1146"/>
      <c r="AF138" s="1154"/>
      <c r="AG138" s="1063"/>
      <c r="AH138" s="1040"/>
      <c r="AI138" s="1041"/>
      <c r="AJ138" s="1041"/>
      <c r="AK138" s="1042"/>
      <c r="AL138" s="3273"/>
      <c r="AM138" s="3263"/>
      <c r="AN138" s="3263"/>
      <c r="AO138" s="3264"/>
      <c r="AP138" s="3264"/>
      <c r="AQ138" s="3264"/>
      <c r="AR138" s="3264"/>
      <c r="AS138" s="731"/>
      <c r="AT138" s="4675">
        <f t="shared" si="5"/>
        <v>0</v>
      </c>
      <c r="AU138" s="4675">
        <f t="shared" si="6"/>
        <v>0</v>
      </c>
      <c r="AV138" s="4675">
        <f t="shared" si="7"/>
        <v>0</v>
      </c>
      <c r="AW138" s="4675">
        <f t="shared" si="7"/>
        <v>0</v>
      </c>
      <c r="AX138" s="4675">
        <f t="shared" si="7"/>
        <v>0</v>
      </c>
      <c r="AZ138" s="1528">
        <f t="shared" si="8"/>
        <v>0</v>
      </c>
    </row>
    <row r="139" spans="1:52" ht="15.75">
      <c r="A139" s="5555"/>
      <c r="B139" s="5063"/>
      <c r="C139" s="4726"/>
      <c r="D139" s="5063"/>
      <c r="E139" s="4016"/>
      <c r="F139" s="4726"/>
      <c r="G139" s="5063"/>
      <c r="H139" s="4016"/>
      <c r="I139" s="4016"/>
      <c r="J139" s="4726"/>
      <c r="K139" s="5063"/>
      <c r="L139" s="4016"/>
      <c r="M139" s="4016"/>
      <c r="N139" s="4016"/>
      <c r="O139" s="4016"/>
      <c r="P139" s="4016"/>
      <c r="Q139" s="4726"/>
      <c r="R139" s="5063"/>
      <c r="S139" s="4016"/>
      <c r="T139" s="4016"/>
      <c r="U139" s="4016"/>
      <c r="V139" s="4016"/>
      <c r="W139" s="4016"/>
      <c r="X139" s="4726"/>
      <c r="Y139" s="5063"/>
      <c r="Z139" s="4016"/>
      <c r="AA139" s="4726"/>
      <c r="AB139" s="994" t="s">
        <v>327</v>
      </c>
      <c r="AC139" s="994" t="s">
        <v>102</v>
      </c>
      <c r="AD139" s="994" t="s">
        <v>73</v>
      </c>
      <c r="AE139" s="1146"/>
      <c r="AF139" s="1154"/>
      <c r="AG139" s="1063"/>
      <c r="AH139" s="1040"/>
      <c r="AI139" s="1041"/>
      <c r="AJ139" s="1041"/>
      <c r="AK139" s="1042"/>
      <c r="AL139" s="3273"/>
      <c r="AM139" s="3263"/>
      <c r="AN139" s="3263"/>
      <c r="AO139" s="3264"/>
      <c r="AP139" s="3264"/>
      <c r="AQ139" s="3264"/>
      <c r="AR139" s="3264"/>
      <c r="AS139" s="731"/>
      <c r="AT139" s="4675">
        <f t="shared" si="5"/>
        <v>0</v>
      </c>
      <c r="AU139" s="4675">
        <f t="shared" si="6"/>
        <v>0</v>
      </c>
      <c r="AV139" s="4675">
        <f t="shared" si="7"/>
        <v>0</v>
      </c>
      <c r="AW139" s="4675">
        <f t="shared" si="7"/>
        <v>0</v>
      </c>
      <c r="AX139" s="4675">
        <f t="shared" si="7"/>
        <v>0</v>
      </c>
      <c r="AZ139" s="1528">
        <f t="shared" si="8"/>
        <v>0</v>
      </c>
    </row>
    <row r="140" spans="1:52" ht="15.75">
      <c r="A140" s="5555"/>
      <c r="B140" s="5063"/>
      <c r="C140" s="4726"/>
      <c r="D140" s="5063"/>
      <c r="E140" s="4016"/>
      <c r="F140" s="4726"/>
      <c r="G140" s="5063"/>
      <c r="H140" s="4016"/>
      <c r="I140" s="4016"/>
      <c r="J140" s="4726"/>
      <c r="K140" s="5063"/>
      <c r="L140" s="4016"/>
      <c r="M140" s="4016"/>
      <c r="N140" s="4016"/>
      <c r="O140" s="4016"/>
      <c r="P140" s="4016"/>
      <c r="Q140" s="4726"/>
      <c r="R140" s="5063"/>
      <c r="S140" s="4016"/>
      <c r="T140" s="4016"/>
      <c r="U140" s="4016"/>
      <c r="V140" s="4016"/>
      <c r="W140" s="4016"/>
      <c r="X140" s="4726"/>
      <c r="Y140" s="5063"/>
      <c r="Z140" s="4016"/>
      <c r="AA140" s="4726"/>
      <c r="AB140" s="994" t="s">
        <v>297</v>
      </c>
      <c r="AC140" s="994" t="s">
        <v>102</v>
      </c>
      <c r="AD140" s="994" t="s">
        <v>73</v>
      </c>
      <c r="AE140" s="1146"/>
      <c r="AF140" s="1132"/>
      <c r="AG140" s="1063"/>
      <c r="AH140" s="1040"/>
      <c r="AI140" s="1041"/>
      <c r="AJ140" s="1041"/>
      <c r="AK140" s="1042"/>
      <c r="AL140" s="3273"/>
      <c r="AM140" s="3263"/>
      <c r="AN140" s="3263"/>
      <c r="AO140" s="3264"/>
      <c r="AP140" s="3264"/>
      <c r="AQ140" s="3264"/>
      <c r="AR140" s="3264"/>
      <c r="AS140" s="731"/>
      <c r="AT140" s="4675">
        <f t="shared" si="5"/>
        <v>0</v>
      </c>
      <c r="AU140" s="4675">
        <f t="shared" si="6"/>
        <v>0</v>
      </c>
      <c r="AV140" s="4675">
        <f t="shared" si="7"/>
        <v>0</v>
      </c>
      <c r="AW140" s="4675">
        <f t="shared" si="7"/>
        <v>0</v>
      </c>
      <c r="AX140" s="4675">
        <f t="shared" si="7"/>
        <v>0</v>
      </c>
      <c r="AZ140" s="1528">
        <f t="shared" si="8"/>
        <v>0</v>
      </c>
    </row>
    <row r="141" spans="1:52" ht="15.75">
      <c r="A141" s="5555"/>
      <c r="B141" s="5063"/>
      <c r="C141" s="4726"/>
      <c r="D141" s="5063"/>
      <c r="E141" s="4016"/>
      <c r="F141" s="4726"/>
      <c r="G141" s="5063"/>
      <c r="H141" s="4016"/>
      <c r="I141" s="4016"/>
      <c r="J141" s="4726"/>
      <c r="K141" s="5063"/>
      <c r="L141" s="4016"/>
      <c r="M141" s="4016"/>
      <c r="N141" s="4016"/>
      <c r="O141" s="4016"/>
      <c r="P141" s="4016"/>
      <c r="Q141" s="4726"/>
      <c r="R141" s="5063"/>
      <c r="S141" s="4016"/>
      <c r="T141" s="4016"/>
      <c r="U141" s="4016"/>
      <c r="V141" s="4016"/>
      <c r="W141" s="4016"/>
      <c r="X141" s="4726"/>
      <c r="Y141" s="5063"/>
      <c r="Z141" s="4016"/>
      <c r="AA141" s="4726"/>
      <c r="AB141" s="994" t="s">
        <v>225</v>
      </c>
      <c r="AC141" s="994" t="s">
        <v>102</v>
      </c>
      <c r="AD141" s="994" t="s">
        <v>73</v>
      </c>
      <c r="AE141" s="1146"/>
      <c r="AF141" s="1154"/>
      <c r="AG141" s="1063"/>
      <c r="AH141" s="1040"/>
      <c r="AI141" s="1041"/>
      <c r="AJ141" s="1041"/>
      <c r="AK141" s="1042"/>
      <c r="AL141" s="3273"/>
      <c r="AM141" s="3263"/>
      <c r="AN141" s="3263"/>
      <c r="AO141" s="3264"/>
      <c r="AP141" s="3264"/>
      <c r="AQ141" s="3264"/>
      <c r="AR141" s="3264"/>
      <c r="AS141" s="731"/>
      <c r="AT141" s="4675">
        <f t="shared" si="5"/>
        <v>0</v>
      </c>
      <c r="AU141" s="4675">
        <f t="shared" si="6"/>
        <v>0</v>
      </c>
      <c r="AV141" s="4675">
        <f t="shared" si="7"/>
        <v>0</v>
      </c>
      <c r="AW141" s="4675">
        <f t="shared" si="7"/>
        <v>0</v>
      </c>
      <c r="AX141" s="4675">
        <f t="shared" si="7"/>
        <v>0</v>
      </c>
      <c r="AZ141" s="1528">
        <f t="shared" si="8"/>
        <v>0</v>
      </c>
    </row>
    <row r="142" spans="1:52" ht="15.75">
      <c r="A142" s="5555"/>
      <c r="B142" s="5063"/>
      <c r="C142" s="4726"/>
      <c r="D142" s="5063"/>
      <c r="E142" s="4016"/>
      <c r="F142" s="4726"/>
      <c r="G142" s="5063"/>
      <c r="H142" s="4016"/>
      <c r="I142" s="4016"/>
      <c r="J142" s="4726"/>
      <c r="K142" s="5063"/>
      <c r="L142" s="4016"/>
      <c r="M142" s="4016"/>
      <c r="N142" s="4016"/>
      <c r="O142" s="4016"/>
      <c r="P142" s="4016"/>
      <c r="Q142" s="4726"/>
      <c r="R142" s="5063"/>
      <c r="S142" s="4016"/>
      <c r="T142" s="4016"/>
      <c r="U142" s="4016"/>
      <c r="V142" s="4016"/>
      <c r="W142" s="4016"/>
      <c r="X142" s="4726"/>
      <c r="Y142" s="5063"/>
      <c r="Z142" s="4016"/>
      <c r="AA142" s="4726"/>
      <c r="AB142" s="994" t="s">
        <v>188</v>
      </c>
      <c r="AC142" s="994" t="s">
        <v>102</v>
      </c>
      <c r="AD142" s="994" t="s">
        <v>73</v>
      </c>
      <c r="AE142" s="1146"/>
      <c r="AF142" s="1154"/>
      <c r="AG142" s="1063"/>
      <c r="AH142" s="1040"/>
      <c r="AI142" s="1041"/>
      <c r="AJ142" s="1041"/>
      <c r="AK142" s="1042"/>
      <c r="AL142" s="3273"/>
      <c r="AM142" s="3263"/>
      <c r="AN142" s="3263"/>
      <c r="AO142" s="3264"/>
      <c r="AP142" s="3264"/>
      <c r="AQ142" s="3264"/>
      <c r="AR142" s="3264"/>
      <c r="AS142" s="731"/>
      <c r="AT142" s="4675">
        <f t="shared" si="5"/>
        <v>0</v>
      </c>
      <c r="AU142" s="4675">
        <f t="shared" si="6"/>
        <v>0</v>
      </c>
      <c r="AV142" s="4675">
        <f t="shared" si="7"/>
        <v>0</v>
      </c>
      <c r="AW142" s="4675">
        <f t="shared" si="7"/>
        <v>0</v>
      </c>
      <c r="AX142" s="4675">
        <f t="shared" si="7"/>
        <v>0</v>
      </c>
      <c r="AZ142" s="1528">
        <f t="shared" si="8"/>
        <v>0</v>
      </c>
    </row>
    <row r="143" spans="1:52" ht="15.75">
      <c r="A143" s="5555"/>
      <c r="B143" s="5063"/>
      <c r="C143" s="4726"/>
      <c r="D143" s="5063"/>
      <c r="E143" s="4016"/>
      <c r="F143" s="4726"/>
      <c r="G143" s="5063"/>
      <c r="H143" s="4016"/>
      <c r="I143" s="4016"/>
      <c r="J143" s="4726"/>
      <c r="K143" s="5063"/>
      <c r="L143" s="4016"/>
      <c r="M143" s="4016"/>
      <c r="N143" s="4016"/>
      <c r="O143" s="4016"/>
      <c r="P143" s="4016"/>
      <c r="Q143" s="4726"/>
      <c r="R143" s="5063"/>
      <c r="S143" s="4016"/>
      <c r="T143" s="4016"/>
      <c r="U143" s="4016"/>
      <c r="V143" s="4016"/>
      <c r="W143" s="4016"/>
      <c r="X143" s="4726"/>
      <c r="Y143" s="5063"/>
      <c r="Z143" s="4016"/>
      <c r="AA143" s="4726"/>
      <c r="AB143" s="994" t="s">
        <v>118</v>
      </c>
      <c r="AC143" s="994" t="s">
        <v>102</v>
      </c>
      <c r="AD143" s="994" t="s">
        <v>74</v>
      </c>
      <c r="AE143" s="1146"/>
      <c r="AF143" s="1132"/>
      <c r="AG143" s="1063"/>
      <c r="AH143" s="1040"/>
      <c r="AI143" s="1041"/>
      <c r="AJ143" s="1041"/>
      <c r="AK143" s="1042"/>
      <c r="AL143" s="3273"/>
      <c r="AM143" s="3263"/>
      <c r="AN143" s="3263"/>
      <c r="AO143" s="3264"/>
      <c r="AP143" s="3264"/>
      <c r="AQ143" s="3264"/>
      <c r="AR143" s="3264"/>
      <c r="AS143" s="731"/>
      <c r="AT143" s="4675">
        <f t="shared" si="5"/>
        <v>0</v>
      </c>
      <c r="AU143" s="4675">
        <f t="shared" si="6"/>
        <v>0</v>
      </c>
      <c r="AV143" s="4675">
        <f t="shared" si="7"/>
        <v>0</v>
      </c>
      <c r="AW143" s="4675">
        <f t="shared" si="7"/>
        <v>0</v>
      </c>
      <c r="AX143" s="4675">
        <f t="shared" si="7"/>
        <v>0</v>
      </c>
      <c r="AZ143" s="1528">
        <f t="shared" si="8"/>
        <v>0</v>
      </c>
    </row>
    <row r="144" spans="1:52" ht="15.75">
      <c r="A144" s="5555"/>
      <c r="B144" s="5063"/>
      <c r="C144" s="4726"/>
      <c r="D144" s="5063"/>
      <c r="E144" s="4016"/>
      <c r="F144" s="4726"/>
      <c r="G144" s="5063"/>
      <c r="H144" s="4016"/>
      <c r="I144" s="4016"/>
      <c r="J144" s="4726"/>
      <c r="K144" s="5063"/>
      <c r="L144" s="4016"/>
      <c r="M144" s="4016"/>
      <c r="N144" s="4016"/>
      <c r="O144" s="4016"/>
      <c r="P144" s="4016"/>
      <c r="Q144" s="4726"/>
      <c r="R144" s="5063"/>
      <c r="S144" s="4016"/>
      <c r="T144" s="4016"/>
      <c r="U144" s="4016"/>
      <c r="V144" s="4016"/>
      <c r="W144" s="4016"/>
      <c r="X144" s="4726"/>
      <c r="Y144" s="5063"/>
      <c r="Z144" s="4016"/>
      <c r="AA144" s="4726"/>
      <c r="AB144" s="994" t="s">
        <v>227</v>
      </c>
      <c r="AC144" s="994" t="s">
        <v>102</v>
      </c>
      <c r="AD144" s="994" t="s">
        <v>73</v>
      </c>
      <c r="AE144" s="1155"/>
      <c r="AF144" s="1154"/>
      <c r="AG144" s="1063"/>
      <c r="AH144" s="1040"/>
      <c r="AI144" s="1041"/>
      <c r="AJ144" s="1041"/>
      <c r="AK144" s="1042"/>
      <c r="AL144" s="3273"/>
      <c r="AM144" s="3263"/>
      <c r="AN144" s="3263"/>
      <c r="AO144" s="3264"/>
      <c r="AP144" s="3264"/>
      <c r="AQ144" s="3264"/>
      <c r="AR144" s="3264"/>
      <c r="AS144" s="731"/>
      <c r="AT144" s="4675">
        <f t="shared" si="5"/>
        <v>0</v>
      </c>
      <c r="AU144" s="4675">
        <f t="shared" si="6"/>
        <v>0</v>
      </c>
      <c r="AV144" s="4675">
        <f t="shared" si="7"/>
        <v>0</v>
      </c>
      <c r="AW144" s="4675">
        <f t="shared" si="7"/>
        <v>0</v>
      </c>
      <c r="AX144" s="4675">
        <f t="shared" si="7"/>
        <v>0</v>
      </c>
      <c r="AZ144" s="1528">
        <f t="shared" si="8"/>
        <v>0</v>
      </c>
    </row>
    <row r="145" spans="1:52" ht="15.75">
      <c r="A145" s="5555"/>
      <c r="B145" s="5063"/>
      <c r="C145" s="4726"/>
      <c r="D145" s="5063"/>
      <c r="E145" s="4016"/>
      <c r="F145" s="4726"/>
      <c r="G145" s="5063"/>
      <c r="H145" s="4016"/>
      <c r="I145" s="4016"/>
      <c r="J145" s="4726"/>
      <c r="K145" s="5063"/>
      <c r="L145" s="4016"/>
      <c r="M145" s="4016"/>
      <c r="N145" s="4016"/>
      <c r="O145" s="4016"/>
      <c r="P145" s="4016"/>
      <c r="Q145" s="4726"/>
      <c r="R145" s="5063"/>
      <c r="S145" s="4016"/>
      <c r="T145" s="4016"/>
      <c r="U145" s="4016"/>
      <c r="V145" s="4016"/>
      <c r="W145" s="4016"/>
      <c r="X145" s="4726"/>
      <c r="Y145" s="5063"/>
      <c r="Z145" s="4016"/>
      <c r="AA145" s="4726"/>
      <c r="AB145" s="994" t="s">
        <v>212</v>
      </c>
      <c r="AC145" s="994" t="s">
        <v>102</v>
      </c>
      <c r="AD145" s="994" t="s">
        <v>73</v>
      </c>
      <c r="AE145" s="1146"/>
      <c r="AF145" s="1154"/>
      <c r="AG145" s="1063"/>
      <c r="AH145" s="1040"/>
      <c r="AI145" s="1041"/>
      <c r="AJ145" s="1041"/>
      <c r="AK145" s="1042"/>
      <c r="AL145" s="3273"/>
      <c r="AM145" s="3263"/>
      <c r="AN145" s="3263"/>
      <c r="AO145" s="3264"/>
      <c r="AP145" s="3264"/>
      <c r="AQ145" s="3264"/>
      <c r="AR145" s="3264"/>
      <c r="AS145" s="731"/>
      <c r="AT145" s="4675">
        <f t="shared" si="5"/>
        <v>0</v>
      </c>
      <c r="AU145" s="4675">
        <f t="shared" si="6"/>
        <v>0</v>
      </c>
      <c r="AV145" s="4675">
        <f t="shared" si="7"/>
        <v>0</v>
      </c>
      <c r="AW145" s="4675">
        <f t="shared" si="7"/>
        <v>0</v>
      </c>
      <c r="AX145" s="4675">
        <f t="shared" si="7"/>
        <v>0</v>
      </c>
      <c r="AZ145" s="1528">
        <f t="shared" si="8"/>
        <v>0</v>
      </c>
    </row>
    <row r="146" spans="1:52" ht="15.75">
      <c r="A146" s="5555"/>
      <c r="B146" s="5063"/>
      <c r="C146" s="4726"/>
      <c r="D146" s="5063"/>
      <c r="E146" s="4016"/>
      <c r="F146" s="4726"/>
      <c r="G146" s="5063"/>
      <c r="H146" s="4016"/>
      <c r="I146" s="4016"/>
      <c r="J146" s="4726"/>
      <c r="K146" s="5063"/>
      <c r="L146" s="4016"/>
      <c r="M146" s="4016"/>
      <c r="N146" s="4016"/>
      <c r="O146" s="4016"/>
      <c r="P146" s="4016"/>
      <c r="Q146" s="4726"/>
      <c r="R146" s="5063"/>
      <c r="S146" s="4016"/>
      <c r="T146" s="4016"/>
      <c r="U146" s="4016"/>
      <c r="V146" s="4016"/>
      <c r="W146" s="4016"/>
      <c r="X146" s="4726"/>
      <c r="Y146" s="5063"/>
      <c r="Z146" s="4016"/>
      <c r="AA146" s="4726"/>
      <c r="AB146" s="994" t="s">
        <v>328</v>
      </c>
      <c r="AC146" s="994" t="s">
        <v>102</v>
      </c>
      <c r="AD146" s="994" t="s">
        <v>73</v>
      </c>
      <c r="AE146" s="1146"/>
      <c r="AF146" s="1132"/>
      <c r="AG146" s="1063"/>
      <c r="AH146" s="1040"/>
      <c r="AI146" s="1041"/>
      <c r="AJ146" s="1041"/>
      <c r="AK146" s="1042"/>
      <c r="AL146" s="3273"/>
      <c r="AM146" s="3263"/>
      <c r="AN146" s="3263"/>
      <c r="AO146" s="3264"/>
      <c r="AP146" s="3264"/>
      <c r="AQ146" s="3264"/>
      <c r="AR146" s="3264"/>
      <c r="AS146" s="731"/>
      <c r="AT146" s="4675">
        <f t="shared" si="5"/>
        <v>0</v>
      </c>
      <c r="AU146" s="4675">
        <f t="shared" si="6"/>
        <v>0</v>
      </c>
      <c r="AV146" s="4675">
        <f t="shared" si="7"/>
        <v>0</v>
      </c>
      <c r="AW146" s="4675">
        <f t="shared" si="7"/>
        <v>0</v>
      </c>
      <c r="AX146" s="4675">
        <f t="shared" si="7"/>
        <v>0</v>
      </c>
      <c r="AZ146" s="1528">
        <f t="shared" si="8"/>
        <v>0</v>
      </c>
    </row>
    <row r="147" spans="1:52" ht="15.75">
      <c r="A147" s="5555"/>
      <c r="B147" s="5063"/>
      <c r="C147" s="4726"/>
      <c r="D147" s="5063"/>
      <c r="E147" s="4016"/>
      <c r="F147" s="4726"/>
      <c r="G147" s="5063"/>
      <c r="H147" s="4016"/>
      <c r="I147" s="4016"/>
      <c r="J147" s="4726"/>
      <c r="K147" s="5063"/>
      <c r="L147" s="4016"/>
      <c r="M147" s="4016"/>
      <c r="N147" s="4016"/>
      <c r="O147" s="4016"/>
      <c r="P147" s="4016"/>
      <c r="Q147" s="4726"/>
      <c r="R147" s="5063"/>
      <c r="S147" s="4016"/>
      <c r="T147" s="4016"/>
      <c r="U147" s="4016"/>
      <c r="V147" s="4016"/>
      <c r="W147" s="4016"/>
      <c r="X147" s="4726"/>
      <c r="Y147" s="5063"/>
      <c r="Z147" s="4016"/>
      <c r="AA147" s="4726"/>
      <c r="AB147" s="997" t="s">
        <v>94</v>
      </c>
      <c r="AC147" s="997" t="s">
        <v>102</v>
      </c>
      <c r="AD147" s="997" t="s">
        <v>73</v>
      </c>
      <c r="AE147" s="1151"/>
      <c r="AF147" s="1150"/>
      <c r="AG147" s="1067"/>
      <c r="AH147" s="1050"/>
      <c r="AI147" s="1051"/>
      <c r="AJ147" s="1051"/>
      <c r="AK147" s="1052"/>
      <c r="AL147" s="3274"/>
      <c r="AM147" s="3267"/>
      <c r="AN147" s="3267"/>
      <c r="AO147" s="3268"/>
      <c r="AP147" s="3268"/>
      <c r="AQ147" s="3268"/>
      <c r="AR147" s="3268"/>
      <c r="AS147" s="733"/>
      <c r="AT147" s="4675">
        <f t="shared" si="5"/>
        <v>0</v>
      </c>
      <c r="AU147" s="4675">
        <f t="shared" si="6"/>
        <v>0</v>
      </c>
      <c r="AV147" s="4675">
        <f t="shared" si="7"/>
        <v>0</v>
      </c>
      <c r="AW147" s="4675">
        <f t="shared" si="7"/>
        <v>0</v>
      </c>
      <c r="AX147" s="4675">
        <f t="shared" si="7"/>
        <v>0</v>
      </c>
      <c r="AZ147" s="1528">
        <f t="shared" si="8"/>
        <v>0</v>
      </c>
    </row>
    <row r="148" spans="1:52" ht="15.75">
      <c r="A148" s="5555"/>
      <c r="B148" s="5063"/>
      <c r="C148" s="4726"/>
      <c r="D148" s="5063"/>
      <c r="E148" s="4016"/>
      <c r="F148" s="4726"/>
      <c r="G148" s="5063"/>
      <c r="H148" s="4016"/>
      <c r="I148" s="4016"/>
      <c r="J148" s="4726"/>
      <c r="K148" s="5063"/>
      <c r="L148" s="4016"/>
      <c r="M148" s="4016"/>
      <c r="N148" s="4016"/>
      <c r="O148" s="4016"/>
      <c r="P148" s="4016"/>
      <c r="Q148" s="4726"/>
      <c r="R148" s="5063"/>
      <c r="S148" s="4016"/>
      <c r="T148" s="4016"/>
      <c r="U148" s="4016"/>
      <c r="V148" s="4016"/>
      <c r="W148" s="4016"/>
      <c r="X148" s="4726"/>
      <c r="Y148" s="5063"/>
      <c r="Z148" s="4016"/>
      <c r="AA148" s="4726"/>
      <c r="AB148" s="994" t="s">
        <v>226</v>
      </c>
      <c r="AC148" s="994" t="s">
        <v>102</v>
      </c>
      <c r="AD148" s="994" t="s">
        <v>74</v>
      </c>
      <c r="AE148" s="1156"/>
      <c r="AF148" s="1046"/>
      <c r="AG148" s="1063"/>
      <c r="AH148" s="1040"/>
      <c r="AI148" s="1041"/>
      <c r="AJ148" s="1041"/>
      <c r="AK148" s="1042"/>
      <c r="AL148" s="3273"/>
      <c r="AM148" s="3263"/>
      <c r="AN148" s="3263"/>
      <c r="AO148" s="3264"/>
      <c r="AP148" s="3264"/>
      <c r="AQ148" s="3264"/>
      <c r="AR148" s="3264"/>
      <c r="AS148" s="731"/>
      <c r="AT148" s="4675">
        <f t="shared" ref="AT148:AT183" si="9">AG148</f>
        <v>0</v>
      </c>
      <c r="AU148" s="4675">
        <f t="shared" ref="AU148:AU183" si="10">AH148+AI148+AJ148+AK148</f>
        <v>0</v>
      </c>
      <c r="AV148" s="4675">
        <f t="shared" si="7"/>
        <v>0</v>
      </c>
      <c r="AW148" s="4675">
        <f t="shared" si="7"/>
        <v>0</v>
      </c>
      <c r="AX148" s="4675">
        <f t="shared" si="7"/>
        <v>0</v>
      </c>
      <c r="AZ148" s="1528">
        <f t="shared" si="8"/>
        <v>0</v>
      </c>
    </row>
    <row r="149" spans="1:52" ht="15.75">
      <c r="A149" s="5555"/>
      <c r="B149" s="5063"/>
      <c r="C149" s="4726"/>
      <c r="D149" s="5063"/>
      <c r="E149" s="4016"/>
      <c r="F149" s="4726"/>
      <c r="G149" s="5063"/>
      <c r="H149" s="4016"/>
      <c r="I149" s="4016"/>
      <c r="J149" s="4726"/>
      <c r="K149" s="5063"/>
      <c r="L149" s="4016"/>
      <c r="M149" s="4016"/>
      <c r="N149" s="4016"/>
      <c r="O149" s="4016"/>
      <c r="P149" s="4016"/>
      <c r="Q149" s="4726"/>
      <c r="R149" s="5063"/>
      <c r="S149" s="4016"/>
      <c r="T149" s="4016"/>
      <c r="U149" s="4016"/>
      <c r="V149" s="4016"/>
      <c r="W149" s="4016"/>
      <c r="X149" s="4726"/>
      <c r="Y149" s="5063"/>
      <c r="Z149" s="4016"/>
      <c r="AA149" s="4726"/>
      <c r="AB149" s="997" t="s">
        <v>97</v>
      </c>
      <c r="AC149" s="997" t="s">
        <v>102</v>
      </c>
      <c r="AD149" s="997" t="s">
        <v>73</v>
      </c>
      <c r="AE149" s="1157"/>
      <c r="AF149" s="1138"/>
      <c r="AG149" s="1067"/>
      <c r="AH149" s="1050"/>
      <c r="AI149" s="1051"/>
      <c r="AJ149" s="1051"/>
      <c r="AK149" s="1052"/>
      <c r="AL149" s="3274"/>
      <c r="AM149" s="3267"/>
      <c r="AN149" s="3267"/>
      <c r="AO149" s="3268"/>
      <c r="AP149" s="3268"/>
      <c r="AQ149" s="3268"/>
      <c r="AR149" s="3268"/>
      <c r="AS149" s="733"/>
      <c r="AT149" s="4675">
        <f t="shared" si="9"/>
        <v>0</v>
      </c>
      <c r="AU149" s="4675">
        <f t="shared" si="10"/>
        <v>0</v>
      </c>
      <c r="AV149" s="4675">
        <f t="shared" si="7"/>
        <v>0</v>
      </c>
      <c r="AW149" s="4675">
        <f t="shared" si="7"/>
        <v>0</v>
      </c>
      <c r="AX149" s="4675">
        <f t="shared" si="7"/>
        <v>0</v>
      </c>
      <c r="AZ149" s="1528">
        <f t="shared" si="8"/>
        <v>0</v>
      </c>
    </row>
    <row r="150" spans="1:52" ht="15.75">
      <c r="A150" s="5555"/>
      <c r="B150" s="5063"/>
      <c r="C150" s="4726"/>
      <c r="D150" s="5063"/>
      <c r="E150" s="4016"/>
      <c r="F150" s="4726"/>
      <c r="G150" s="5063"/>
      <c r="H150" s="4016"/>
      <c r="I150" s="4016"/>
      <c r="J150" s="4726"/>
      <c r="K150" s="5063"/>
      <c r="L150" s="4016"/>
      <c r="M150" s="4016"/>
      <c r="N150" s="4016"/>
      <c r="O150" s="4016"/>
      <c r="P150" s="4016"/>
      <c r="Q150" s="4726"/>
      <c r="R150" s="5063"/>
      <c r="S150" s="4016"/>
      <c r="T150" s="4016"/>
      <c r="U150" s="4016"/>
      <c r="V150" s="4016"/>
      <c r="W150" s="4016"/>
      <c r="X150" s="4726"/>
      <c r="Y150" s="5063"/>
      <c r="Z150" s="4016"/>
      <c r="AA150" s="4726"/>
      <c r="AB150" s="1002" t="s">
        <v>133</v>
      </c>
      <c r="AC150" s="1005" t="s">
        <v>102</v>
      </c>
      <c r="AD150" s="994" t="s">
        <v>73</v>
      </c>
      <c r="AE150" s="1146"/>
      <c r="AF150" s="1047"/>
      <c r="AG150" s="1063"/>
      <c r="AH150" s="1040"/>
      <c r="AI150" s="1041"/>
      <c r="AJ150" s="1041"/>
      <c r="AK150" s="1042"/>
      <c r="AL150" s="3273"/>
      <c r="AM150" s="3263"/>
      <c r="AN150" s="3263"/>
      <c r="AO150" s="3264"/>
      <c r="AP150" s="3264"/>
      <c r="AQ150" s="3264"/>
      <c r="AR150" s="3264"/>
      <c r="AS150" s="731"/>
      <c r="AT150" s="4675">
        <f t="shared" si="9"/>
        <v>0</v>
      </c>
      <c r="AU150" s="4675">
        <f t="shared" si="10"/>
        <v>0</v>
      </c>
      <c r="AV150" s="4675">
        <f t="shared" si="7"/>
        <v>0</v>
      </c>
      <c r="AW150" s="4675">
        <f t="shared" si="7"/>
        <v>0</v>
      </c>
      <c r="AX150" s="4675">
        <f t="shared" si="7"/>
        <v>0</v>
      </c>
      <c r="AZ150" s="1528">
        <f t="shared" si="8"/>
        <v>0</v>
      </c>
    </row>
    <row r="151" spans="1:52" ht="18.75" customHeight="1">
      <c r="A151" s="5555"/>
      <c r="B151" s="5063"/>
      <c r="C151" s="4726"/>
      <c r="D151" s="5063"/>
      <c r="E151" s="4016"/>
      <c r="F151" s="4726"/>
      <c r="G151" s="5063"/>
      <c r="H151" s="4016"/>
      <c r="I151" s="4016"/>
      <c r="J151" s="4726"/>
      <c r="K151" s="5063"/>
      <c r="L151" s="4016"/>
      <c r="M151" s="4016"/>
      <c r="N151" s="4016"/>
      <c r="O151" s="4016"/>
      <c r="P151" s="4016"/>
      <c r="Q151" s="4726"/>
      <c r="R151" s="5063"/>
      <c r="S151" s="4016"/>
      <c r="T151" s="4016"/>
      <c r="U151" s="4016"/>
      <c r="V151" s="4016"/>
      <c r="W151" s="4016"/>
      <c r="X151" s="4726"/>
      <c r="Y151" s="5063"/>
      <c r="Z151" s="4016"/>
      <c r="AA151" s="4726"/>
      <c r="AB151" s="994" t="s">
        <v>229</v>
      </c>
      <c r="AC151" s="1005" t="s">
        <v>72</v>
      </c>
      <c r="AD151" s="994" t="s">
        <v>73</v>
      </c>
      <c r="AE151" s="1135"/>
      <c r="AF151" s="1158"/>
      <c r="AG151" s="1063"/>
      <c r="AH151" s="1040"/>
      <c r="AI151" s="1041"/>
      <c r="AJ151" s="1041"/>
      <c r="AK151" s="1042"/>
      <c r="AL151" s="3273"/>
      <c r="AM151" s="3263"/>
      <c r="AN151" s="3263"/>
      <c r="AO151" s="3264"/>
      <c r="AP151" s="3264"/>
      <c r="AQ151" s="3264"/>
      <c r="AR151" s="3264"/>
      <c r="AS151" s="731"/>
      <c r="AT151" s="4675">
        <f t="shared" si="9"/>
        <v>0</v>
      </c>
      <c r="AU151" s="4675">
        <f t="shared" si="10"/>
        <v>0</v>
      </c>
      <c r="AV151" s="4675">
        <f t="shared" si="7"/>
        <v>0</v>
      </c>
      <c r="AW151" s="4675">
        <f t="shared" si="7"/>
        <v>0</v>
      </c>
      <c r="AX151" s="4675">
        <f t="shared" si="7"/>
        <v>0</v>
      </c>
      <c r="AZ151" s="1528">
        <f t="shared" si="8"/>
        <v>0</v>
      </c>
    </row>
    <row r="152" spans="1:52" ht="15.75">
      <c r="A152" s="5555"/>
      <c r="B152" s="5063"/>
      <c r="C152" s="4726"/>
      <c r="D152" s="5063"/>
      <c r="E152" s="4016"/>
      <c r="F152" s="4726"/>
      <c r="G152" s="5063"/>
      <c r="H152" s="4016"/>
      <c r="I152" s="4016"/>
      <c r="J152" s="4726"/>
      <c r="K152" s="5063"/>
      <c r="L152" s="4016"/>
      <c r="M152" s="4016"/>
      <c r="N152" s="4016"/>
      <c r="O152" s="4016"/>
      <c r="P152" s="4016"/>
      <c r="Q152" s="4726"/>
      <c r="R152" s="5063"/>
      <c r="S152" s="4016"/>
      <c r="T152" s="4016"/>
      <c r="U152" s="4016"/>
      <c r="V152" s="4016"/>
      <c r="W152" s="4016"/>
      <c r="X152" s="4726"/>
      <c r="Y152" s="5063"/>
      <c r="Z152" s="4016"/>
      <c r="AA152" s="4726"/>
      <c r="AB152" s="994" t="s">
        <v>329</v>
      </c>
      <c r="AC152" s="994" t="s">
        <v>102</v>
      </c>
      <c r="AD152" s="1002" t="s">
        <v>73</v>
      </c>
      <c r="AE152" s="1136"/>
      <c r="AF152" s="1147"/>
      <c r="AG152" s="1063"/>
      <c r="AH152" s="1040"/>
      <c r="AI152" s="1041"/>
      <c r="AJ152" s="1041"/>
      <c r="AK152" s="1042"/>
      <c r="AL152" s="3273"/>
      <c r="AM152" s="3263"/>
      <c r="AN152" s="3263"/>
      <c r="AO152" s="3264"/>
      <c r="AP152" s="3264"/>
      <c r="AQ152" s="3264"/>
      <c r="AR152" s="3264"/>
      <c r="AS152" s="731"/>
      <c r="AT152" s="4675">
        <f t="shared" si="9"/>
        <v>0</v>
      </c>
      <c r="AU152" s="4675">
        <f t="shared" si="10"/>
        <v>0</v>
      </c>
      <c r="AV152" s="4675">
        <f t="shared" si="7"/>
        <v>0</v>
      </c>
      <c r="AW152" s="4675">
        <f t="shared" si="7"/>
        <v>0</v>
      </c>
      <c r="AX152" s="4675">
        <f t="shared" si="7"/>
        <v>0</v>
      </c>
      <c r="AZ152" s="1528">
        <f t="shared" si="8"/>
        <v>0</v>
      </c>
    </row>
    <row r="153" spans="1:52" ht="15.75">
      <c r="A153" s="5555"/>
      <c r="B153" s="5063"/>
      <c r="C153" s="4726"/>
      <c r="D153" s="5063"/>
      <c r="E153" s="4016"/>
      <c r="F153" s="4726"/>
      <c r="G153" s="5063"/>
      <c r="H153" s="4016"/>
      <c r="I153" s="4016"/>
      <c r="J153" s="4726"/>
      <c r="K153" s="5063"/>
      <c r="L153" s="4016"/>
      <c r="M153" s="4016"/>
      <c r="N153" s="4016"/>
      <c r="O153" s="4016"/>
      <c r="P153" s="4016"/>
      <c r="Q153" s="4726"/>
      <c r="R153" s="5063"/>
      <c r="S153" s="4016"/>
      <c r="T153" s="4016"/>
      <c r="U153" s="4016"/>
      <c r="V153" s="4016"/>
      <c r="W153" s="4016"/>
      <c r="X153" s="4726"/>
      <c r="Y153" s="5063"/>
      <c r="Z153" s="4016"/>
      <c r="AA153" s="4726"/>
      <c r="AB153" s="994" t="s">
        <v>330</v>
      </c>
      <c r="AC153" s="994" t="s">
        <v>72</v>
      </c>
      <c r="AD153" s="994" t="s">
        <v>74</v>
      </c>
      <c r="AE153" s="1135"/>
      <c r="AF153" s="1132"/>
      <c r="AG153" s="1039"/>
      <c r="AH153" s="1081"/>
      <c r="AI153" s="1041"/>
      <c r="AJ153" s="1041"/>
      <c r="AK153" s="1042"/>
      <c r="AL153" s="3273"/>
      <c r="AM153" s="3263"/>
      <c r="AN153" s="3263"/>
      <c r="AO153" s="3264"/>
      <c r="AP153" s="3264"/>
      <c r="AQ153" s="3264"/>
      <c r="AR153" s="3264"/>
      <c r="AS153" s="731"/>
      <c r="AT153" s="4675">
        <f t="shared" si="9"/>
        <v>0</v>
      </c>
      <c r="AU153" s="4675">
        <f t="shared" si="10"/>
        <v>0</v>
      </c>
      <c r="AV153" s="4675">
        <f t="shared" si="7"/>
        <v>0</v>
      </c>
      <c r="AW153" s="4675">
        <f t="shared" si="7"/>
        <v>0</v>
      </c>
      <c r="AX153" s="4675">
        <f t="shared" si="7"/>
        <v>0</v>
      </c>
      <c r="AZ153" s="1528">
        <f t="shared" si="8"/>
        <v>0</v>
      </c>
    </row>
    <row r="154" spans="1:52" ht="16.5" customHeight="1">
      <c r="A154" s="5555"/>
      <c r="B154" s="5063"/>
      <c r="C154" s="4726"/>
      <c r="D154" s="5063"/>
      <c r="E154" s="4016"/>
      <c r="F154" s="4726"/>
      <c r="G154" s="5063"/>
      <c r="H154" s="4016"/>
      <c r="I154" s="4016"/>
      <c r="J154" s="4726"/>
      <c r="K154" s="5063"/>
      <c r="L154" s="4016"/>
      <c r="M154" s="4016"/>
      <c r="N154" s="4016"/>
      <c r="O154" s="4016"/>
      <c r="P154" s="4016"/>
      <c r="Q154" s="4726"/>
      <c r="R154" s="5063"/>
      <c r="S154" s="4016"/>
      <c r="T154" s="4016"/>
      <c r="U154" s="4016"/>
      <c r="V154" s="4016"/>
      <c r="W154" s="4016"/>
      <c r="X154" s="4726"/>
      <c r="Y154" s="5063"/>
      <c r="Z154" s="4016"/>
      <c r="AA154" s="4726"/>
      <c r="AB154" s="994" t="s">
        <v>230</v>
      </c>
      <c r="AC154" s="994" t="s">
        <v>72</v>
      </c>
      <c r="AD154" s="994" t="s">
        <v>73</v>
      </c>
      <c r="AE154" s="1146"/>
      <c r="AF154" s="1132"/>
      <c r="AG154" s="1063"/>
      <c r="AH154" s="1040"/>
      <c r="AI154" s="1041"/>
      <c r="AJ154" s="1041"/>
      <c r="AK154" s="1042"/>
      <c r="AL154" s="3273"/>
      <c r="AM154" s="3263"/>
      <c r="AN154" s="3263"/>
      <c r="AO154" s="3264"/>
      <c r="AP154" s="3264"/>
      <c r="AQ154" s="3264"/>
      <c r="AR154" s="3264"/>
      <c r="AS154" s="731"/>
      <c r="AT154" s="4675">
        <f t="shared" si="9"/>
        <v>0</v>
      </c>
      <c r="AU154" s="4675">
        <f t="shared" si="10"/>
        <v>0</v>
      </c>
      <c r="AV154" s="4675">
        <f t="shared" si="7"/>
        <v>0</v>
      </c>
      <c r="AW154" s="4675">
        <f t="shared" si="7"/>
        <v>0</v>
      </c>
      <c r="AX154" s="4675">
        <f t="shared" si="7"/>
        <v>0</v>
      </c>
      <c r="AZ154" s="1528">
        <f t="shared" si="8"/>
        <v>0</v>
      </c>
    </row>
    <row r="155" spans="1:52" ht="15" customHeight="1">
      <c r="A155" s="5555"/>
      <c r="B155" s="5063"/>
      <c r="C155" s="4726"/>
      <c r="D155" s="5063"/>
      <c r="E155" s="4016"/>
      <c r="F155" s="4726"/>
      <c r="G155" s="5063"/>
      <c r="H155" s="4016"/>
      <c r="I155" s="4016"/>
      <c r="J155" s="4726"/>
      <c r="K155" s="5063"/>
      <c r="L155" s="4016"/>
      <c r="M155" s="4016"/>
      <c r="N155" s="4016"/>
      <c r="O155" s="4016"/>
      <c r="P155" s="4016"/>
      <c r="Q155" s="4726"/>
      <c r="R155" s="5063"/>
      <c r="S155" s="4016"/>
      <c r="T155" s="4016"/>
      <c r="U155" s="4016"/>
      <c r="V155" s="4016"/>
      <c r="W155" s="4016"/>
      <c r="X155" s="4726"/>
      <c r="Y155" s="5063"/>
      <c r="Z155" s="4016"/>
      <c r="AA155" s="4726"/>
      <c r="AB155" s="994" t="s">
        <v>331</v>
      </c>
      <c r="AC155" s="994" t="s">
        <v>72</v>
      </c>
      <c r="AD155" s="994" t="s">
        <v>74</v>
      </c>
      <c r="AE155" s="1136"/>
      <c r="AF155" s="1046"/>
      <c r="AG155" s="1063"/>
      <c r="AH155" s="1040"/>
      <c r="AI155" s="1041"/>
      <c r="AJ155" s="1041"/>
      <c r="AK155" s="1042"/>
      <c r="AL155" s="3273"/>
      <c r="AM155" s="3263"/>
      <c r="AN155" s="3263"/>
      <c r="AO155" s="3264"/>
      <c r="AP155" s="3264"/>
      <c r="AQ155" s="3264"/>
      <c r="AR155" s="3264"/>
      <c r="AS155" s="731"/>
      <c r="AT155" s="4675">
        <f t="shared" si="9"/>
        <v>0</v>
      </c>
      <c r="AU155" s="4675">
        <f t="shared" si="10"/>
        <v>0</v>
      </c>
      <c r="AV155" s="4675">
        <f t="shared" si="7"/>
        <v>0</v>
      </c>
      <c r="AW155" s="4675">
        <f t="shared" si="7"/>
        <v>0</v>
      </c>
      <c r="AX155" s="4675">
        <f t="shared" si="7"/>
        <v>0</v>
      </c>
      <c r="AZ155" s="1528">
        <f t="shared" si="8"/>
        <v>0</v>
      </c>
    </row>
    <row r="156" spans="1:52" ht="15" customHeight="1">
      <c r="A156" s="5555"/>
      <c r="B156" s="5063"/>
      <c r="C156" s="4726"/>
      <c r="D156" s="5063"/>
      <c r="E156" s="4016"/>
      <c r="F156" s="4726"/>
      <c r="G156" s="5063"/>
      <c r="H156" s="4016"/>
      <c r="I156" s="4016"/>
      <c r="J156" s="4726"/>
      <c r="K156" s="5063"/>
      <c r="L156" s="4016"/>
      <c r="M156" s="4016"/>
      <c r="N156" s="4016"/>
      <c r="O156" s="4016"/>
      <c r="P156" s="4016"/>
      <c r="Q156" s="4726"/>
      <c r="R156" s="5063"/>
      <c r="S156" s="4016"/>
      <c r="T156" s="4016"/>
      <c r="U156" s="4016"/>
      <c r="V156" s="4016"/>
      <c r="W156" s="4016"/>
      <c r="X156" s="4726"/>
      <c r="Y156" s="5063"/>
      <c r="Z156" s="4016"/>
      <c r="AA156" s="4726"/>
      <c r="AB156" s="994" t="s">
        <v>333</v>
      </c>
      <c r="AC156" s="994" t="s">
        <v>72</v>
      </c>
      <c r="AD156" s="994" t="s">
        <v>73</v>
      </c>
      <c r="AE156" s="1156"/>
      <c r="AF156" s="1046"/>
      <c r="AG156" s="1063"/>
      <c r="AH156" s="1040"/>
      <c r="AI156" s="1041"/>
      <c r="AJ156" s="1041"/>
      <c r="AK156" s="1042"/>
      <c r="AL156" s="3273"/>
      <c r="AM156" s="3263"/>
      <c r="AN156" s="3263"/>
      <c r="AO156" s="3264"/>
      <c r="AP156" s="3264"/>
      <c r="AQ156" s="3264"/>
      <c r="AR156" s="3264"/>
      <c r="AS156" s="731"/>
      <c r="AT156" s="4675">
        <f t="shared" si="9"/>
        <v>0</v>
      </c>
      <c r="AU156" s="4675">
        <f t="shared" si="10"/>
        <v>0</v>
      </c>
      <c r="AV156" s="4675">
        <f t="shared" ref="AV156:AX219" si="11">O156+V156</f>
        <v>0</v>
      </c>
      <c r="AW156" s="4675">
        <f t="shared" si="11"/>
        <v>0</v>
      </c>
      <c r="AX156" s="4675">
        <f t="shared" si="11"/>
        <v>0</v>
      </c>
      <c r="AZ156" s="1528">
        <f t="shared" si="8"/>
        <v>0</v>
      </c>
    </row>
    <row r="157" spans="1:52" ht="16.5" customHeight="1">
      <c r="A157" s="5555"/>
      <c r="B157" s="5063"/>
      <c r="C157" s="4726"/>
      <c r="D157" s="5063"/>
      <c r="E157" s="4016"/>
      <c r="F157" s="4726"/>
      <c r="G157" s="5063"/>
      <c r="H157" s="4016"/>
      <c r="I157" s="4016"/>
      <c r="J157" s="4726"/>
      <c r="K157" s="5063"/>
      <c r="L157" s="4016"/>
      <c r="M157" s="4016"/>
      <c r="N157" s="4016"/>
      <c r="O157" s="4016"/>
      <c r="P157" s="4016"/>
      <c r="Q157" s="4726"/>
      <c r="R157" s="5063"/>
      <c r="S157" s="4016"/>
      <c r="T157" s="4016"/>
      <c r="U157" s="4016"/>
      <c r="V157" s="4016"/>
      <c r="W157" s="4016"/>
      <c r="X157" s="4726"/>
      <c r="Y157" s="5063"/>
      <c r="Z157" s="4016"/>
      <c r="AA157" s="4726"/>
      <c r="AB157" s="994" t="s">
        <v>332</v>
      </c>
      <c r="AC157" s="994" t="s">
        <v>102</v>
      </c>
      <c r="AD157" s="994" t="s">
        <v>73</v>
      </c>
      <c r="AE157" s="1155"/>
      <c r="AF157" s="1047"/>
      <c r="AG157" s="1063"/>
      <c r="AH157" s="1040"/>
      <c r="AI157" s="1041"/>
      <c r="AJ157" s="1041"/>
      <c r="AK157" s="1042"/>
      <c r="AL157" s="3273"/>
      <c r="AM157" s="3263"/>
      <c r="AN157" s="3263"/>
      <c r="AO157" s="3264"/>
      <c r="AP157" s="3264"/>
      <c r="AQ157" s="3264"/>
      <c r="AR157" s="3264"/>
      <c r="AS157" s="731"/>
      <c r="AT157" s="4675">
        <f t="shared" si="9"/>
        <v>0</v>
      </c>
      <c r="AU157" s="4675">
        <f t="shared" si="10"/>
        <v>0</v>
      </c>
      <c r="AV157" s="4675">
        <f t="shared" si="11"/>
        <v>0</v>
      </c>
      <c r="AW157" s="4675">
        <f t="shared" si="11"/>
        <v>0</v>
      </c>
      <c r="AX157" s="4675">
        <f t="shared" si="11"/>
        <v>0</v>
      </c>
      <c r="AZ157" s="1528">
        <f t="shared" si="8"/>
        <v>0</v>
      </c>
    </row>
    <row r="158" spans="1:52" ht="15" customHeight="1">
      <c r="A158" s="5555"/>
      <c r="B158" s="5063"/>
      <c r="C158" s="4726"/>
      <c r="D158" s="5063"/>
      <c r="E158" s="4016"/>
      <c r="F158" s="4726"/>
      <c r="G158" s="5063"/>
      <c r="H158" s="4016"/>
      <c r="I158" s="4016"/>
      <c r="J158" s="4726"/>
      <c r="K158" s="5063"/>
      <c r="L158" s="4016"/>
      <c r="M158" s="4016"/>
      <c r="N158" s="4016"/>
      <c r="O158" s="4016"/>
      <c r="P158" s="4016"/>
      <c r="Q158" s="4726"/>
      <c r="R158" s="5063"/>
      <c r="S158" s="4016"/>
      <c r="T158" s="4016"/>
      <c r="U158" s="4016"/>
      <c r="V158" s="4016"/>
      <c r="W158" s="4016"/>
      <c r="X158" s="4726"/>
      <c r="Y158" s="5063"/>
      <c r="Z158" s="4016"/>
      <c r="AA158" s="4726"/>
      <c r="AB158" s="997" t="s">
        <v>334</v>
      </c>
      <c r="AC158" s="997" t="s">
        <v>72</v>
      </c>
      <c r="AD158" s="1015" t="s">
        <v>74</v>
      </c>
      <c r="AE158" s="1159"/>
      <c r="AF158" s="1160"/>
      <c r="AG158" s="1067"/>
      <c r="AH158" s="1050"/>
      <c r="AI158" s="1051"/>
      <c r="AJ158" s="1051"/>
      <c r="AK158" s="1052"/>
      <c r="AL158" s="3274"/>
      <c r="AM158" s="3267"/>
      <c r="AN158" s="3267"/>
      <c r="AO158" s="3268"/>
      <c r="AP158" s="3268"/>
      <c r="AQ158" s="3268"/>
      <c r="AR158" s="3268"/>
      <c r="AS158" s="733"/>
      <c r="AT158" s="4675">
        <f t="shared" si="9"/>
        <v>0</v>
      </c>
      <c r="AU158" s="4675">
        <f t="shared" si="10"/>
        <v>0</v>
      </c>
      <c r="AV158" s="4675">
        <f t="shared" si="11"/>
        <v>0</v>
      </c>
      <c r="AW158" s="4675">
        <f t="shared" si="11"/>
        <v>0</v>
      </c>
      <c r="AX158" s="4675">
        <f t="shared" si="11"/>
        <v>0</v>
      </c>
      <c r="AZ158" s="1528">
        <f t="shared" si="8"/>
        <v>0</v>
      </c>
    </row>
    <row r="159" spans="1:52" ht="16.5" customHeight="1">
      <c r="A159" s="5555"/>
      <c r="B159" s="5063"/>
      <c r="C159" s="4726"/>
      <c r="D159" s="5063"/>
      <c r="E159" s="4016"/>
      <c r="F159" s="4726"/>
      <c r="G159" s="5063"/>
      <c r="H159" s="4016"/>
      <c r="I159" s="4016"/>
      <c r="J159" s="4726"/>
      <c r="K159" s="5063"/>
      <c r="L159" s="4016"/>
      <c r="M159" s="4016"/>
      <c r="N159" s="4016"/>
      <c r="O159" s="4016"/>
      <c r="P159" s="4016"/>
      <c r="Q159" s="4726"/>
      <c r="R159" s="5063"/>
      <c r="S159" s="4016"/>
      <c r="T159" s="4016"/>
      <c r="U159" s="4016"/>
      <c r="V159" s="4016"/>
      <c r="W159" s="4016"/>
      <c r="X159" s="4726"/>
      <c r="Y159" s="5063"/>
      <c r="Z159" s="4016"/>
      <c r="AA159" s="4726"/>
      <c r="AB159" s="994" t="s">
        <v>335</v>
      </c>
      <c r="AC159" s="994" t="s">
        <v>72</v>
      </c>
      <c r="AD159" s="1016" t="s">
        <v>73</v>
      </c>
      <c r="AE159" s="1161"/>
      <c r="AF159" s="1158"/>
      <c r="AG159" s="1063"/>
      <c r="AH159" s="1040"/>
      <c r="AI159" s="1041"/>
      <c r="AJ159" s="1041"/>
      <c r="AK159" s="1042"/>
      <c r="AL159" s="3273"/>
      <c r="AM159" s="3263"/>
      <c r="AN159" s="3263"/>
      <c r="AO159" s="3264"/>
      <c r="AP159" s="3264"/>
      <c r="AQ159" s="3264"/>
      <c r="AR159" s="3264"/>
      <c r="AS159" s="731"/>
      <c r="AT159" s="4675">
        <f t="shared" si="9"/>
        <v>0</v>
      </c>
      <c r="AU159" s="4675">
        <f t="shared" si="10"/>
        <v>0</v>
      </c>
      <c r="AV159" s="4675">
        <f t="shared" si="11"/>
        <v>0</v>
      </c>
      <c r="AW159" s="4675">
        <f t="shared" si="11"/>
        <v>0</v>
      </c>
      <c r="AX159" s="4675">
        <f t="shared" si="11"/>
        <v>0</v>
      </c>
      <c r="AZ159" s="1528">
        <f t="shared" si="8"/>
        <v>0</v>
      </c>
    </row>
    <row r="160" spans="1:52" ht="14.25" customHeight="1">
      <c r="A160" s="5555"/>
      <c r="B160" s="5063"/>
      <c r="C160" s="4726"/>
      <c r="D160" s="5063"/>
      <c r="E160" s="4016"/>
      <c r="F160" s="4726"/>
      <c r="G160" s="5063"/>
      <c r="H160" s="4016"/>
      <c r="I160" s="4016"/>
      <c r="J160" s="4726"/>
      <c r="K160" s="5063"/>
      <c r="L160" s="4016"/>
      <c r="M160" s="4016"/>
      <c r="N160" s="4016"/>
      <c r="O160" s="4016"/>
      <c r="P160" s="4016"/>
      <c r="Q160" s="4726"/>
      <c r="R160" s="5063"/>
      <c r="S160" s="4016"/>
      <c r="T160" s="4016"/>
      <c r="U160" s="4016"/>
      <c r="V160" s="4016"/>
      <c r="W160" s="4016"/>
      <c r="X160" s="4726"/>
      <c r="Y160" s="5063"/>
      <c r="Z160" s="4016"/>
      <c r="AA160" s="4726"/>
      <c r="AB160" s="994" t="s">
        <v>336</v>
      </c>
      <c r="AC160" s="994" t="s">
        <v>72</v>
      </c>
      <c r="AD160" s="994" t="s">
        <v>74</v>
      </c>
      <c r="AE160" s="1135"/>
      <c r="AF160" s="1158"/>
      <c r="AG160" s="1063"/>
      <c r="AH160" s="1040"/>
      <c r="AI160" s="1041"/>
      <c r="AJ160" s="1041"/>
      <c r="AK160" s="1042"/>
      <c r="AL160" s="3273"/>
      <c r="AM160" s="3263"/>
      <c r="AN160" s="3263"/>
      <c r="AO160" s="3264"/>
      <c r="AP160" s="3264"/>
      <c r="AQ160" s="3264"/>
      <c r="AR160" s="3264"/>
      <c r="AS160" s="731"/>
      <c r="AT160" s="4675">
        <f t="shared" si="9"/>
        <v>0</v>
      </c>
      <c r="AU160" s="4675">
        <f t="shared" si="10"/>
        <v>0</v>
      </c>
      <c r="AV160" s="4675">
        <f t="shared" si="11"/>
        <v>0</v>
      </c>
      <c r="AW160" s="4675">
        <f t="shared" si="11"/>
        <v>0</v>
      </c>
      <c r="AX160" s="4675">
        <f t="shared" si="11"/>
        <v>0</v>
      </c>
      <c r="AZ160" s="1528">
        <f t="shared" si="8"/>
        <v>0</v>
      </c>
    </row>
    <row r="161" spans="1:52" ht="15.75">
      <c r="A161" s="5555"/>
      <c r="B161" s="5063"/>
      <c r="C161" s="4726"/>
      <c r="D161" s="5063"/>
      <c r="E161" s="4016"/>
      <c r="F161" s="4726"/>
      <c r="G161" s="5063"/>
      <c r="H161" s="4016"/>
      <c r="I161" s="4016"/>
      <c r="J161" s="4726"/>
      <c r="K161" s="5063"/>
      <c r="L161" s="4016"/>
      <c r="M161" s="4016"/>
      <c r="N161" s="4016"/>
      <c r="O161" s="4016"/>
      <c r="P161" s="4016"/>
      <c r="Q161" s="4726"/>
      <c r="R161" s="5063"/>
      <c r="S161" s="4016"/>
      <c r="T161" s="4016"/>
      <c r="U161" s="4016"/>
      <c r="V161" s="4016"/>
      <c r="W161" s="4016"/>
      <c r="X161" s="4726"/>
      <c r="Y161" s="5063"/>
      <c r="Z161" s="4016"/>
      <c r="AA161" s="4726"/>
      <c r="AB161" s="994" t="s">
        <v>345</v>
      </c>
      <c r="AC161" s="994" t="s">
        <v>102</v>
      </c>
      <c r="AD161" s="994" t="s">
        <v>73</v>
      </c>
      <c r="AE161" s="1136"/>
      <c r="AF161" s="1046"/>
      <c r="AG161" s="1088"/>
      <c r="AH161" s="1055"/>
      <c r="AI161" s="1056"/>
      <c r="AJ161" s="1056"/>
      <c r="AK161" s="1057"/>
      <c r="AL161" s="3273"/>
      <c r="AM161" s="3263"/>
      <c r="AN161" s="3263"/>
      <c r="AO161" s="3264"/>
      <c r="AP161" s="3264"/>
      <c r="AQ161" s="3264"/>
      <c r="AR161" s="3264"/>
      <c r="AS161" s="731"/>
      <c r="AT161" s="4675">
        <f t="shared" si="9"/>
        <v>0</v>
      </c>
      <c r="AU161" s="4675">
        <f t="shared" si="10"/>
        <v>0</v>
      </c>
      <c r="AV161" s="4675">
        <f t="shared" si="11"/>
        <v>0</v>
      </c>
      <c r="AW161" s="4675">
        <f t="shared" si="11"/>
        <v>0</v>
      </c>
      <c r="AX161" s="4675">
        <f t="shared" si="11"/>
        <v>0</v>
      </c>
      <c r="AZ161" s="1528">
        <f t="shared" si="8"/>
        <v>0</v>
      </c>
    </row>
    <row r="162" spans="1:52" ht="15.75">
      <c r="A162" s="5555"/>
      <c r="B162" s="5063"/>
      <c r="C162" s="4726"/>
      <c r="D162" s="5063"/>
      <c r="E162" s="4016"/>
      <c r="F162" s="4726"/>
      <c r="G162" s="5063"/>
      <c r="H162" s="4016"/>
      <c r="I162" s="4016"/>
      <c r="J162" s="4726"/>
      <c r="K162" s="5063"/>
      <c r="L162" s="4016"/>
      <c r="M162" s="4016"/>
      <c r="N162" s="4016"/>
      <c r="O162" s="4016"/>
      <c r="P162" s="4016"/>
      <c r="Q162" s="4726"/>
      <c r="R162" s="5063"/>
      <c r="S162" s="4016"/>
      <c r="T162" s="4016"/>
      <c r="U162" s="4016"/>
      <c r="V162" s="4016"/>
      <c r="W162" s="4016"/>
      <c r="X162" s="4726"/>
      <c r="Y162" s="5063"/>
      <c r="Z162" s="4016"/>
      <c r="AA162" s="4726"/>
      <c r="AB162" s="997" t="s">
        <v>337</v>
      </c>
      <c r="AC162" s="997" t="s">
        <v>102</v>
      </c>
      <c r="AD162" s="997" t="s">
        <v>74</v>
      </c>
      <c r="AE162" s="1157"/>
      <c r="AF162" s="1162"/>
      <c r="AG162" s="1067"/>
      <c r="AH162" s="1050"/>
      <c r="AI162" s="1051"/>
      <c r="AJ162" s="1051"/>
      <c r="AK162" s="1052"/>
      <c r="AL162" s="3274"/>
      <c r="AM162" s="3267"/>
      <c r="AN162" s="3267"/>
      <c r="AO162" s="3268"/>
      <c r="AP162" s="3268"/>
      <c r="AQ162" s="3268"/>
      <c r="AR162" s="3268"/>
      <c r="AS162" s="733"/>
      <c r="AT162" s="4675">
        <f t="shared" si="9"/>
        <v>0</v>
      </c>
      <c r="AU162" s="4675">
        <f t="shared" si="10"/>
        <v>0</v>
      </c>
      <c r="AV162" s="4675">
        <f t="shared" si="11"/>
        <v>0</v>
      </c>
      <c r="AW162" s="4675">
        <f t="shared" si="11"/>
        <v>0</v>
      </c>
      <c r="AX162" s="4675">
        <f t="shared" si="11"/>
        <v>0</v>
      </c>
      <c r="AZ162" s="1528">
        <f t="shared" si="8"/>
        <v>0</v>
      </c>
    </row>
    <row r="163" spans="1:52" ht="15.75">
      <c r="A163" s="5555"/>
      <c r="B163" s="5063"/>
      <c r="C163" s="4726"/>
      <c r="D163" s="5063"/>
      <c r="E163" s="4016"/>
      <c r="F163" s="4726"/>
      <c r="G163" s="5063"/>
      <c r="H163" s="4016"/>
      <c r="I163" s="4016"/>
      <c r="J163" s="4726"/>
      <c r="K163" s="5063"/>
      <c r="L163" s="4016"/>
      <c r="M163" s="4016"/>
      <c r="N163" s="4016"/>
      <c r="O163" s="4016"/>
      <c r="P163" s="4016"/>
      <c r="Q163" s="4726"/>
      <c r="R163" s="5063"/>
      <c r="S163" s="4016"/>
      <c r="T163" s="4016"/>
      <c r="U163" s="4016"/>
      <c r="V163" s="4016"/>
      <c r="W163" s="4016"/>
      <c r="X163" s="4726"/>
      <c r="Y163" s="5063"/>
      <c r="Z163" s="4016"/>
      <c r="AA163" s="4726"/>
      <c r="AB163" s="5139" t="s">
        <v>228</v>
      </c>
      <c r="AC163" s="994" t="s">
        <v>72</v>
      </c>
      <c r="AD163" s="994" t="s">
        <v>73</v>
      </c>
      <c r="AE163" s="1146"/>
      <c r="AF163" s="1158"/>
      <c r="AG163" s="1063"/>
      <c r="AH163" s="1040"/>
      <c r="AI163" s="1041"/>
      <c r="AJ163" s="1041"/>
      <c r="AK163" s="1042"/>
      <c r="AL163" s="3273"/>
      <c r="AM163" s="3263"/>
      <c r="AN163" s="3263"/>
      <c r="AO163" s="3264"/>
      <c r="AP163" s="3264"/>
      <c r="AQ163" s="3264"/>
      <c r="AR163" s="3264"/>
      <c r="AS163" s="731"/>
      <c r="AT163" s="4675">
        <f t="shared" si="9"/>
        <v>0</v>
      </c>
      <c r="AU163" s="4675">
        <f t="shared" si="10"/>
        <v>0</v>
      </c>
      <c r="AV163" s="4675">
        <f t="shared" si="11"/>
        <v>0</v>
      </c>
      <c r="AW163" s="4675">
        <f t="shared" si="11"/>
        <v>0</v>
      </c>
      <c r="AX163" s="4675">
        <f t="shared" si="11"/>
        <v>0</v>
      </c>
      <c r="AZ163" s="1528">
        <f t="shared" si="8"/>
        <v>0</v>
      </c>
    </row>
    <row r="164" spans="1:52" ht="15.75">
      <c r="A164" s="5555"/>
      <c r="B164" s="5063"/>
      <c r="C164" s="4726"/>
      <c r="D164" s="5063"/>
      <c r="E164" s="4016"/>
      <c r="F164" s="4726"/>
      <c r="G164" s="5063"/>
      <c r="H164" s="4016"/>
      <c r="I164" s="4016"/>
      <c r="J164" s="4726"/>
      <c r="K164" s="5063"/>
      <c r="L164" s="4016"/>
      <c r="M164" s="4016"/>
      <c r="N164" s="4016"/>
      <c r="O164" s="4016"/>
      <c r="P164" s="4016"/>
      <c r="Q164" s="4726"/>
      <c r="R164" s="5063"/>
      <c r="S164" s="4016"/>
      <c r="T164" s="4016"/>
      <c r="U164" s="4016"/>
      <c r="V164" s="4016"/>
      <c r="W164" s="4016"/>
      <c r="X164" s="4726"/>
      <c r="Y164" s="5063"/>
      <c r="Z164" s="4016"/>
      <c r="AA164" s="4726"/>
      <c r="AB164" s="997" t="s">
        <v>338</v>
      </c>
      <c r="AC164" s="997" t="s">
        <v>72</v>
      </c>
      <c r="AD164" s="997" t="s">
        <v>73</v>
      </c>
      <c r="AE164" s="1140"/>
      <c r="AF164" s="1163"/>
      <c r="AG164" s="1067"/>
      <c r="AH164" s="1050"/>
      <c r="AI164" s="1051"/>
      <c r="AJ164" s="1051"/>
      <c r="AK164" s="1052"/>
      <c r="AL164" s="3274"/>
      <c r="AM164" s="3267"/>
      <c r="AN164" s="3267"/>
      <c r="AO164" s="3268"/>
      <c r="AP164" s="3268"/>
      <c r="AQ164" s="3268"/>
      <c r="AR164" s="3268"/>
      <c r="AS164" s="733"/>
      <c r="AT164" s="4675">
        <f t="shared" si="9"/>
        <v>0</v>
      </c>
      <c r="AU164" s="4675">
        <f t="shared" si="10"/>
        <v>0</v>
      </c>
      <c r="AV164" s="4675">
        <f t="shared" si="11"/>
        <v>0</v>
      </c>
      <c r="AW164" s="4675">
        <f t="shared" si="11"/>
        <v>0</v>
      </c>
      <c r="AX164" s="4675">
        <f t="shared" si="11"/>
        <v>0</v>
      </c>
      <c r="AZ164" s="1528">
        <f t="shared" si="8"/>
        <v>0</v>
      </c>
    </row>
    <row r="165" spans="1:52" ht="15.75">
      <c r="A165" s="5555"/>
      <c r="B165" s="5063"/>
      <c r="C165" s="4726"/>
      <c r="D165" s="5063"/>
      <c r="E165" s="4016"/>
      <c r="F165" s="4726"/>
      <c r="G165" s="5063"/>
      <c r="H165" s="4016"/>
      <c r="I165" s="4016"/>
      <c r="J165" s="4726"/>
      <c r="K165" s="5063"/>
      <c r="L165" s="4016"/>
      <c r="M165" s="4016"/>
      <c r="N165" s="4016"/>
      <c r="O165" s="4016"/>
      <c r="P165" s="4016"/>
      <c r="Q165" s="4726"/>
      <c r="R165" s="5063"/>
      <c r="S165" s="4016"/>
      <c r="T165" s="4016"/>
      <c r="U165" s="4016"/>
      <c r="V165" s="4016"/>
      <c r="W165" s="4016"/>
      <c r="X165" s="4726"/>
      <c r="Y165" s="5063"/>
      <c r="Z165" s="4016"/>
      <c r="AA165" s="4726"/>
      <c r="AB165" s="997" t="s">
        <v>339</v>
      </c>
      <c r="AC165" s="997" t="s">
        <v>72</v>
      </c>
      <c r="AD165" s="997" t="s">
        <v>232</v>
      </c>
      <c r="AE165" s="1140"/>
      <c r="AF165" s="1138"/>
      <c r="AG165" s="1067"/>
      <c r="AH165" s="1050"/>
      <c r="AI165" s="1051"/>
      <c r="AJ165" s="1051"/>
      <c r="AK165" s="1052"/>
      <c r="AL165" s="3274"/>
      <c r="AM165" s="3267"/>
      <c r="AN165" s="3267"/>
      <c r="AO165" s="3268"/>
      <c r="AP165" s="3268"/>
      <c r="AQ165" s="3268"/>
      <c r="AR165" s="3268"/>
      <c r="AS165" s="733"/>
      <c r="AT165" s="4675">
        <f t="shared" si="9"/>
        <v>0</v>
      </c>
      <c r="AU165" s="4675">
        <f t="shared" si="10"/>
        <v>0</v>
      </c>
      <c r="AV165" s="4675">
        <f t="shared" si="11"/>
        <v>0</v>
      </c>
      <c r="AW165" s="4675">
        <f t="shared" si="11"/>
        <v>0</v>
      </c>
      <c r="AX165" s="4675">
        <f t="shared" si="11"/>
        <v>0</v>
      </c>
      <c r="AZ165" s="1528">
        <f t="shared" si="8"/>
        <v>0</v>
      </c>
    </row>
    <row r="166" spans="1:52" ht="18.75" customHeight="1">
      <c r="A166" s="5555"/>
      <c r="B166" s="5063"/>
      <c r="C166" s="4726"/>
      <c r="D166" s="5063"/>
      <c r="E166" s="4016"/>
      <c r="F166" s="4726"/>
      <c r="G166" s="5063"/>
      <c r="H166" s="4016"/>
      <c r="I166" s="4016"/>
      <c r="J166" s="4726"/>
      <c r="K166" s="5063"/>
      <c r="L166" s="4016"/>
      <c r="M166" s="4016"/>
      <c r="N166" s="4016"/>
      <c r="O166" s="4016"/>
      <c r="P166" s="4016"/>
      <c r="Q166" s="4726"/>
      <c r="R166" s="5063"/>
      <c r="S166" s="4016"/>
      <c r="T166" s="4016"/>
      <c r="U166" s="4016"/>
      <c r="V166" s="4016"/>
      <c r="W166" s="4016"/>
      <c r="X166" s="4726"/>
      <c r="Y166" s="5063"/>
      <c r="Z166" s="4016"/>
      <c r="AA166" s="4726"/>
      <c r="AB166" s="997" t="s">
        <v>340</v>
      </c>
      <c r="AC166" s="997" t="s">
        <v>72</v>
      </c>
      <c r="AD166" s="997" t="s">
        <v>214</v>
      </c>
      <c r="AE166" s="1174"/>
      <c r="AF166" s="1175"/>
      <c r="AG166" s="1176"/>
      <c r="AH166" s="1177"/>
      <c r="AI166" s="1330"/>
      <c r="AJ166" s="1330"/>
      <c r="AK166" s="1178"/>
      <c r="AL166" s="3280"/>
      <c r="AM166" s="3267"/>
      <c r="AN166" s="3267"/>
      <c r="AO166" s="3268"/>
      <c r="AP166" s="3268"/>
      <c r="AQ166" s="3268"/>
      <c r="AR166" s="3268"/>
      <c r="AS166" s="733"/>
      <c r="AT166" s="4675">
        <f t="shared" si="9"/>
        <v>0</v>
      </c>
      <c r="AU166" s="4675">
        <f t="shared" si="10"/>
        <v>0</v>
      </c>
      <c r="AV166" s="4675">
        <f t="shared" si="11"/>
        <v>0</v>
      </c>
      <c r="AW166" s="4675">
        <f t="shared" si="11"/>
        <v>0</v>
      </c>
      <c r="AX166" s="4675">
        <f t="shared" si="11"/>
        <v>0</v>
      </c>
      <c r="AZ166" s="1528">
        <f t="shared" si="8"/>
        <v>0</v>
      </c>
    </row>
    <row r="167" spans="1:52" ht="15.75">
      <c r="A167" s="5555"/>
      <c r="B167" s="5063"/>
      <c r="C167" s="4726"/>
      <c r="D167" s="5063"/>
      <c r="E167" s="4016"/>
      <c r="F167" s="4726"/>
      <c r="G167" s="5063"/>
      <c r="H167" s="4016"/>
      <c r="I167" s="4016"/>
      <c r="J167" s="4726"/>
      <c r="K167" s="5063"/>
      <c r="L167" s="4016"/>
      <c r="M167" s="4016"/>
      <c r="N167" s="4016"/>
      <c r="O167" s="4016"/>
      <c r="P167" s="4016"/>
      <c r="Q167" s="4726"/>
      <c r="R167" s="5063"/>
      <c r="S167" s="4016"/>
      <c r="T167" s="4016"/>
      <c r="U167" s="4016"/>
      <c r="V167" s="4016"/>
      <c r="W167" s="4016"/>
      <c r="X167" s="4726"/>
      <c r="Y167" s="5063"/>
      <c r="Z167" s="4016"/>
      <c r="AA167" s="4726"/>
      <c r="AB167" s="994" t="s">
        <v>341</v>
      </c>
      <c r="AC167" s="994" t="s">
        <v>102</v>
      </c>
      <c r="AD167" s="994" t="s">
        <v>73</v>
      </c>
      <c r="AE167" s="1135"/>
      <c r="AF167" s="1132"/>
      <c r="AG167" s="1044"/>
      <c r="AH167" s="1040"/>
      <c r="AI167" s="1041"/>
      <c r="AJ167" s="1041"/>
      <c r="AK167" s="1042"/>
      <c r="AL167" s="3273"/>
      <c r="AM167" s="3263"/>
      <c r="AN167" s="3263"/>
      <c r="AO167" s="3264"/>
      <c r="AP167" s="3264"/>
      <c r="AQ167" s="3264"/>
      <c r="AR167" s="3264"/>
      <c r="AS167" s="731"/>
      <c r="AT167" s="4675">
        <f t="shared" si="9"/>
        <v>0</v>
      </c>
      <c r="AU167" s="4675">
        <f t="shared" si="10"/>
        <v>0</v>
      </c>
      <c r="AV167" s="4675">
        <f t="shared" si="11"/>
        <v>0</v>
      </c>
      <c r="AW167" s="4675">
        <f t="shared" si="11"/>
        <v>0</v>
      </c>
      <c r="AX167" s="4675">
        <f t="shared" si="11"/>
        <v>0</v>
      </c>
      <c r="AZ167" s="1528">
        <f t="shared" si="8"/>
        <v>0</v>
      </c>
    </row>
    <row r="168" spans="1:52" ht="19.5" customHeight="1">
      <c r="A168" s="5555"/>
      <c r="B168" s="5063"/>
      <c r="C168" s="4726"/>
      <c r="D168" s="5063"/>
      <c r="E168" s="4016"/>
      <c r="F168" s="4726"/>
      <c r="G168" s="5063"/>
      <c r="H168" s="4016"/>
      <c r="I168" s="4016"/>
      <c r="J168" s="4726"/>
      <c r="K168" s="5063"/>
      <c r="L168" s="4016"/>
      <c r="M168" s="4016"/>
      <c r="N168" s="4016"/>
      <c r="O168" s="4016"/>
      <c r="P168" s="4016"/>
      <c r="Q168" s="4726"/>
      <c r="R168" s="5063"/>
      <c r="S168" s="4016"/>
      <c r="T168" s="4016"/>
      <c r="U168" s="4016"/>
      <c r="V168" s="4016"/>
      <c r="W168" s="4016"/>
      <c r="X168" s="4726"/>
      <c r="Y168" s="5063"/>
      <c r="Z168" s="4016"/>
      <c r="AA168" s="4726"/>
      <c r="AB168" s="997" t="s">
        <v>131</v>
      </c>
      <c r="AC168" s="997" t="s">
        <v>102</v>
      </c>
      <c r="AD168" s="997" t="s">
        <v>73</v>
      </c>
      <c r="AE168" s="1149"/>
      <c r="AF168" s="1150"/>
      <c r="AG168" s="1089"/>
      <c r="AH168" s="1050"/>
      <c r="AI168" s="1051"/>
      <c r="AJ168" s="1051"/>
      <c r="AK168" s="1052"/>
      <c r="AL168" s="3274"/>
      <c r="AM168" s="3267"/>
      <c r="AN168" s="3267"/>
      <c r="AO168" s="3268"/>
      <c r="AP168" s="3268"/>
      <c r="AQ168" s="3268"/>
      <c r="AR168" s="3268"/>
      <c r="AS168" s="733"/>
      <c r="AT168" s="4675">
        <f t="shared" si="9"/>
        <v>0</v>
      </c>
      <c r="AU168" s="4675">
        <f t="shared" si="10"/>
        <v>0</v>
      </c>
      <c r="AV168" s="4675">
        <f t="shared" si="11"/>
        <v>0</v>
      </c>
      <c r="AW168" s="4675">
        <f t="shared" si="11"/>
        <v>0</v>
      </c>
      <c r="AX168" s="4675">
        <f t="shared" si="11"/>
        <v>0</v>
      </c>
      <c r="AZ168" s="1528">
        <f t="shared" si="8"/>
        <v>0</v>
      </c>
    </row>
    <row r="169" spans="1:52" ht="15.75">
      <c r="A169" s="5555"/>
      <c r="B169" s="5063"/>
      <c r="C169" s="4726"/>
      <c r="D169" s="5063"/>
      <c r="E169" s="4016"/>
      <c r="F169" s="4726"/>
      <c r="G169" s="5063"/>
      <c r="H169" s="4016"/>
      <c r="I169" s="4016"/>
      <c r="J169" s="4726"/>
      <c r="K169" s="5063"/>
      <c r="L169" s="4016"/>
      <c r="M169" s="4016"/>
      <c r="N169" s="4016"/>
      <c r="O169" s="4016"/>
      <c r="P169" s="4016"/>
      <c r="Q169" s="4726"/>
      <c r="R169" s="5063"/>
      <c r="S169" s="4016"/>
      <c r="T169" s="4016"/>
      <c r="U169" s="4016"/>
      <c r="V169" s="4016"/>
      <c r="W169" s="4016"/>
      <c r="X169" s="4726"/>
      <c r="Y169" s="5063"/>
      <c r="Z169" s="4016"/>
      <c r="AA169" s="4726"/>
      <c r="AB169" s="997" t="s">
        <v>96</v>
      </c>
      <c r="AC169" s="997" t="s">
        <v>72</v>
      </c>
      <c r="AD169" s="997" t="s">
        <v>74</v>
      </c>
      <c r="AE169" s="1164"/>
      <c r="AF169" s="1165"/>
      <c r="AG169" s="1089"/>
      <c r="AH169" s="1050"/>
      <c r="AI169" s="1051"/>
      <c r="AJ169" s="1051"/>
      <c r="AK169" s="1052"/>
      <c r="AL169" s="3274"/>
      <c r="AM169" s="3267"/>
      <c r="AN169" s="3267"/>
      <c r="AO169" s="3268"/>
      <c r="AP169" s="3268"/>
      <c r="AQ169" s="3268"/>
      <c r="AR169" s="3268"/>
      <c r="AS169" s="733"/>
      <c r="AT169" s="4675">
        <f t="shared" si="9"/>
        <v>0</v>
      </c>
      <c r="AU169" s="4675">
        <f t="shared" si="10"/>
        <v>0</v>
      </c>
      <c r="AV169" s="4675">
        <f t="shared" si="11"/>
        <v>0</v>
      </c>
      <c r="AW169" s="4675">
        <f t="shared" si="11"/>
        <v>0</v>
      </c>
      <c r="AX169" s="4675">
        <f t="shared" si="11"/>
        <v>0</v>
      </c>
      <c r="AZ169" s="1528">
        <f t="shared" si="8"/>
        <v>0</v>
      </c>
    </row>
    <row r="170" spans="1:52" ht="15.75">
      <c r="A170" s="5555"/>
      <c r="B170" s="5063"/>
      <c r="C170" s="4726"/>
      <c r="D170" s="5063"/>
      <c r="E170" s="4016"/>
      <c r="F170" s="4726"/>
      <c r="G170" s="5063"/>
      <c r="H170" s="4016"/>
      <c r="I170" s="4016"/>
      <c r="J170" s="4726"/>
      <c r="K170" s="5063"/>
      <c r="L170" s="4016"/>
      <c r="M170" s="4016"/>
      <c r="N170" s="4016"/>
      <c r="O170" s="4016"/>
      <c r="P170" s="4016"/>
      <c r="Q170" s="4726"/>
      <c r="R170" s="5063"/>
      <c r="S170" s="4016"/>
      <c r="T170" s="4016"/>
      <c r="U170" s="4016"/>
      <c r="V170" s="4016"/>
      <c r="W170" s="4016"/>
      <c r="X170" s="4726"/>
      <c r="Y170" s="5063"/>
      <c r="Z170" s="4016"/>
      <c r="AA170" s="4726"/>
      <c r="AB170" s="994" t="s">
        <v>93</v>
      </c>
      <c r="AC170" s="994" t="s">
        <v>102</v>
      </c>
      <c r="AD170" s="994" t="s">
        <v>73</v>
      </c>
      <c r="AE170" s="1131"/>
      <c r="AF170" s="1129"/>
      <c r="AG170" s="1039"/>
      <c r="AH170" s="1040"/>
      <c r="AI170" s="1041"/>
      <c r="AJ170" s="1041"/>
      <c r="AK170" s="1042"/>
      <c r="AL170" s="3273"/>
      <c r="AM170" s="3263"/>
      <c r="AN170" s="3263"/>
      <c r="AO170" s="3264"/>
      <c r="AP170" s="3264"/>
      <c r="AQ170" s="3264"/>
      <c r="AR170" s="3264"/>
      <c r="AS170" s="731"/>
      <c r="AT170" s="4675">
        <f t="shared" si="9"/>
        <v>0</v>
      </c>
      <c r="AU170" s="4675">
        <f t="shared" si="10"/>
        <v>0</v>
      </c>
      <c r="AV170" s="4675">
        <f t="shared" si="11"/>
        <v>0</v>
      </c>
      <c r="AW170" s="4675">
        <f t="shared" si="11"/>
        <v>0</v>
      </c>
      <c r="AX170" s="4675">
        <f t="shared" si="11"/>
        <v>0</v>
      </c>
      <c r="AZ170" s="1528">
        <f t="shared" si="8"/>
        <v>0</v>
      </c>
    </row>
    <row r="171" spans="1:52" ht="15.75">
      <c r="A171" s="5555"/>
      <c r="B171" s="5063"/>
      <c r="C171" s="4726"/>
      <c r="D171" s="5063"/>
      <c r="E171" s="4016"/>
      <c r="F171" s="4726"/>
      <c r="G171" s="5063"/>
      <c r="H171" s="4016"/>
      <c r="I171" s="4016"/>
      <c r="J171" s="4726"/>
      <c r="K171" s="5063"/>
      <c r="L171" s="4016"/>
      <c r="M171" s="4016"/>
      <c r="N171" s="4016"/>
      <c r="O171" s="4016"/>
      <c r="P171" s="4016"/>
      <c r="Q171" s="4726"/>
      <c r="R171" s="5063"/>
      <c r="S171" s="4016"/>
      <c r="T171" s="4016"/>
      <c r="U171" s="4016"/>
      <c r="V171" s="4016"/>
      <c r="W171" s="4016"/>
      <c r="X171" s="4726"/>
      <c r="Y171" s="5063"/>
      <c r="Z171" s="4016"/>
      <c r="AA171" s="4726"/>
      <c r="AB171" s="997" t="s">
        <v>89</v>
      </c>
      <c r="AC171" s="997" t="s">
        <v>72</v>
      </c>
      <c r="AD171" s="997" t="s">
        <v>74</v>
      </c>
      <c r="AE171" s="1157"/>
      <c r="AF171" s="1148"/>
      <c r="AG171" s="1067"/>
      <c r="AH171" s="1050"/>
      <c r="AI171" s="1051"/>
      <c r="AJ171" s="1051"/>
      <c r="AK171" s="1052"/>
      <c r="AL171" s="3274"/>
      <c r="AM171" s="3267"/>
      <c r="AN171" s="3267"/>
      <c r="AO171" s="3269"/>
      <c r="AP171" s="3268"/>
      <c r="AQ171" s="3268"/>
      <c r="AR171" s="3268"/>
      <c r="AS171" s="733"/>
      <c r="AT171" s="4675">
        <f t="shared" si="9"/>
        <v>0</v>
      </c>
      <c r="AU171" s="4675">
        <f t="shared" si="10"/>
        <v>0</v>
      </c>
      <c r="AV171" s="4675">
        <f t="shared" si="11"/>
        <v>0</v>
      </c>
      <c r="AW171" s="4675">
        <f t="shared" si="11"/>
        <v>0</v>
      </c>
      <c r="AX171" s="4675">
        <f t="shared" si="11"/>
        <v>0</v>
      </c>
      <c r="AZ171" s="1528">
        <f t="shared" si="8"/>
        <v>0</v>
      </c>
    </row>
    <row r="172" spans="1:52" ht="15.75">
      <c r="A172" s="5555"/>
      <c r="B172" s="5063"/>
      <c r="C172" s="4726"/>
      <c r="D172" s="5063"/>
      <c r="E172" s="4016"/>
      <c r="F172" s="4726"/>
      <c r="G172" s="5063"/>
      <c r="H172" s="4016"/>
      <c r="I172" s="4016"/>
      <c r="J172" s="4726"/>
      <c r="K172" s="5063"/>
      <c r="L172" s="4016"/>
      <c r="M172" s="4016"/>
      <c r="N172" s="4016"/>
      <c r="O172" s="4016"/>
      <c r="P172" s="4016"/>
      <c r="Q172" s="4726"/>
      <c r="R172" s="5063"/>
      <c r="S172" s="4016"/>
      <c r="T172" s="4016"/>
      <c r="U172" s="4016"/>
      <c r="V172" s="4016"/>
      <c r="W172" s="4016"/>
      <c r="X172" s="4726"/>
      <c r="Y172" s="5063"/>
      <c r="Z172" s="4016"/>
      <c r="AA172" s="4726"/>
      <c r="AB172" s="5138" t="s">
        <v>342</v>
      </c>
      <c r="AC172" s="997" t="s">
        <v>102</v>
      </c>
      <c r="AD172" s="997" t="s">
        <v>73</v>
      </c>
      <c r="AE172" s="1140"/>
      <c r="AF172" s="1148"/>
      <c r="AG172" s="1067"/>
      <c r="AH172" s="1050"/>
      <c r="AI172" s="1051"/>
      <c r="AJ172" s="1051"/>
      <c r="AK172" s="1052"/>
      <c r="AL172" s="3274"/>
      <c r="AM172" s="3267"/>
      <c r="AN172" s="3267"/>
      <c r="AO172" s="3268"/>
      <c r="AP172" s="3268"/>
      <c r="AQ172" s="3268"/>
      <c r="AR172" s="3268"/>
      <c r="AS172" s="733"/>
      <c r="AT172" s="4675">
        <f t="shared" si="9"/>
        <v>0</v>
      </c>
      <c r="AU172" s="4675">
        <f t="shared" si="10"/>
        <v>0</v>
      </c>
      <c r="AV172" s="4675">
        <f t="shared" si="11"/>
        <v>0</v>
      </c>
      <c r="AW172" s="4675">
        <f t="shared" si="11"/>
        <v>0</v>
      </c>
      <c r="AX172" s="4675">
        <f t="shared" si="11"/>
        <v>0</v>
      </c>
      <c r="AZ172" s="1528">
        <f t="shared" si="8"/>
        <v>0</v>
      </c>
    </row>
    <row r="173" spans="1:52" ht="15.75">
      <c r="A173" s="5555"/>
      <c r="B173" s="5063"/>
      <c r="C173" s="4726"/>
      <c r="D173" s="5063"/>
      <c r="E173" s="4016"/>
      <c r="F173" s="4726"/>
      <c r="G173" s="5063"/>
      <c r="H173" s="4016"/>
      <c r="I173" s="4016"/>
      <c r="J173" s="4726"/>
      <c r="K173" s="5063"/>
      <c r="L173" s="4016"/>
      <c r="M173" s="4016"/>
      <c r="N173" s="4016"/>
      <c r="O173" s="4016"/>
      <c r="P173" s="4016"/>
      <c r="Q173" s="4726"/>
      <c r="R173" s="5063"/>
      <c r="S173" s="4016"/>
      <c r="T173" s="4016"/>
      <c r="U173" s="4016"/>
      <c r="V173" s="4016"/>
      <c r="W173" s="4016"/>
      <c r="X173" s="4726"/>
      <c r="Y173" s="5063"/>
      <c r="Z173" s="4016"/>
      <c r="AA173" s="4726"/>
      <c r="AB173" s="5138" t="s">
        <v>90</v>
      </c>
      <c r="AC173" s="997" t="s">
        <v>72</v>
      </c>
      <c r="AD173" s="997" t="s">
        <v>74</v>
      </c>
      <c r="AE173" s="1137"/>
      <c r="AF173" s="1166"/>
      <c r="AG173" s="1090"/>
      <c r="AH173" s="1091"/>
      <c r="AI173" s="1092"/>
      <c r="AJ173" s="1092"/>
      <c r="AK173" s="1093"/>
      <c r="AL173" s="3274"/>
      <c r="AM173" s="3267"/>
      <c r="AN173" s="3267"/>
      <c r="AO173" s="3268"/>
      <c r="AP173" s="3268"/>
      <c r="AQ173" s="3268"/>
      <c r="AR173" s="3268"/>
      <c r="AS173" s="733"/>
      <c r="AT173" s="4675">
        <f t="shared" si="9"/>
        <v>0</v>
      </c>
      <c r="AU173" s="4675">
        <f t="shared" si="10"/>
        <v>0</v>
      </c>
      <c r="AV173" s="4675">
        <f t="shared" si="11"/>
        <v>0</v>
      </c>
      <c r="AW173" s="4675">
        <f t="shared" si="11"/>
        <v>0</v>
      </c>
      <c r="AX173" s="4675">
        <f t="shared" si="11"/>
        <v>0</v>
      </c>
      <c r="AZ173" s="1528">
        <f t="shared" si="8"/>
        <v>0</v>
      </c>
    </row>
    <row r="174" spans="1:52" ht="15" customHeight="1">
      <c r="A174" s="5555"/>
      <c r="B174" s="5063"/>
      <c r="C174" s="4726"/>
      <c r="D174" s="5063"/>
      <c r="E174" s="4016"/>
      <c r="F174" s="4726"/>
      <c r="G174" s="5063"/>
      <c r="H174" s="4016"/>
      <c r="I174" s="4016"/>
      <c r="J174" s="4726"/>
      <c r="K174" s="5063"/>
      <c r="L174" s="4016"/>
      <c r="M174" s="4016"/>
      <c r="N174" s="4016"/>
      <c r="O174" s="4016"/>
      <c r="P174" s="4016"/>
      <c r="Q174" s="4726"/>
      <c r="R174" s="5063"/>
      <c r="S174" s="4016"/>
      <c r="T174" s="4016"/>
      <c r="U174" s="4016"/>
      <c r="V174" s="4016"/>
      <c r="W174" s="4016"/>
      <c r="X174" s="4726"/>
      <c r="Y174" s="5063"/>
      <c r="Z174" s="4016"/>
      <c r="AA174" s="4726"/>
      <c r="AB174" s="5138" t="s">
        <v>213</v>
      </c>
      <c r="AC174" s="997" t="s">
        <v>72</v>
      </c>
      <c r="AD174" s="1015" t="s">
        <v>73</v>
      </c>
      <c r="AE174" s="1159"/>
      <c r="AF174" s="1160"/>
      <c r="AG174" s="1090"/>
      <c r="AH174" s="1091"/>
      <c r="AI174" s="1092"/>
      <c r="AJ174" s="1092"/>
      <c r="AK174" s="1093"/>
      <c r="AL174" s="3274"/>
      <c r="AM174" s="3267"/>
      <c r="AN174" s="3267"/>
      <c r="AO174" s="3268"/>
      <c r="AP174" s="3268"/>
      <c r="AQ174" s="3268"/>
      <c r="AR174" s="3268"/>
      <c r="AS174" s="733"/>
      <c r="AT174" s="4675">
        <f t="shared" si="9"/>
        <v>0</v>
      </c>
      <c r="AU174" s="4675">
        <f t="shared" si="10"/>
        <v>0</v>
      </c>
      <c r="AV174" s="4675">
        <f t="shared" si="11"/>
        <v>0</v>
      </c>
      <c r="AW174" s="4675">
        <f t="shared" si="11"/>
        <v>0</v>
      </c>
      <c r="AX174" s="4675">
        <f t="shared" si="11"/>
        <v>0</v>
      </c>
      <c r="AZ174" s="1528">
        <f t="shared" si="8"/>
        <v>0</v>
      </c>
    </row>
    <row r="175" spans="1:52" ht="15.75">
      <c r="A175" s="5555"/>
      <c r="B175" s="5063"/>
      <c r="C175" s="4726"/>
      <c r="D175" s="5063"/>
      <c r="E175" s="4016"/>
      <c r="F175" s="4726"/>
      <c r="G175" s="5063"/>
      <c r="H175" s="4016"/>
      <c r="I175" s="4016"/>
      <c r="J175" s="4726"/>
      <c r="K175" s="5063"/>
      <c r="L175" s="4016"/>
      <c r="M175" s="4016"/>
      <c r="N175" s="4016"/>
      <c r="O175" s="4016"/>
      <c r="P175" s="4016"/>
      <c r="Q175" s="4726"/>
      <c r="R175" s="5063"/>
      <c r="S175" s="4016"/>
      <c r="T175" s="4016"/>
      <c r="U175" s="4016"/>
      <c r="V175" s="4016"/>
      <c r="W175" s="4016"/>
      <c r="X175" s="4726"/>
      <c r="Y175" s="5063"/>
      <c r="Z175" s="4016"/>
      <c r="AA175" s="4726"/>
      <c r="AB175" s="997" t="s">
        <v>298</v>
      </c>
      <c r="AC175" s="997" t="s">
        <v>102</v>
      </c>
      <c r="AD175" s="1015" t="s">
        <v>73</v>
      </c>
      <c r="AE175" s="1159"/>
      <c r="AF175" s="1165"/>
      <c r="AG175" s="1090"/>
      <c r="AH175" s="1091"/>
      <c r="AI175" s="1092"/>
      <c r="AJ175" s="1092"/>
      <c r="AK175" s="1093"/>
      <c r="AL175" s="3274"/>
      <c r="AM175" s="3267"/>
      <c r="AN175" s="3267"/>
      <c r="AO175" s="3268"/>
      <c r="AP175" s="3268"/>
      <c r="AQ175" s="3268"/>
      <c r="AR175" s="3268"/>
      <c r="AS175" s="733"/>
      <c r="AT175" s="4675">
        <f t="shared" si="9"/>
        <v>0</v>
      </c>
      <c r="AU175" s="4675">
        <f t="shared" si="10"/>
        <v>0</v>
      </c>
      <c r="AV175" s="4675">
        <f t="shared" si="11"/>
        <v>0</v>
      </c>
      <c r="AW175" s="4675">
        <f t="shared" si="11"/>
        <v>0</v>
      </c>
      <c r="AX175" s="4675">
        <f t="shared" si="11"/>
        <v>0</v>
      </c>
      <c r="AZ175" s="1528">
        <f t="shared" si="8"/>
        <v>0</v>
      </c>
    </row>
    <row r="176" spans="1:52" ht="15.75">
      <c r="A176" s="5555"/>
      <c r="B176" s="5063"/>
      <c r="C176" s="4726"/>
      <c r="D176" s="5063"/>
      <c r="E176" s="4016"/>
      <c r="F176" s="4726"/>
      <c r="G176" s="5063"/>
      <c r="H176" s="4016"/>
      <c r="I176" s="4016"/>
      <c r="J176" s="4726"/>
      <c r="K176" s="5063"/>
      <c r="L176" s="4016"/>
      <c r="M176" s="4016"/>
      <c r="N176" s="4016"/>
      <c r="O176" s="4016"/>
      <c r="P176" s="4016"/>
      <c r="Q176" s="4726"/>
      <c r="R176" s="5063"/>
      <c r="S176" s="4016"/>
      <c r="T176" s="4016"/>
      <c r="U176" s="4016"/>
      <c r="V176" s="4016"/>
      <c r="W176" s="4016"/>
      <c r="X176" s="4726"/>
      <c r="Y176" s="5063"/>
      <c r="Z176" s="4016"/>
      <c r="AA176" s="4726"/>
      <c r="AB176" s="5140" t="s">
        <v>231</v>
      </c>
      <c r="AC176" s="1006" t="s">
        <v>72</v>
      </c>
      <c r="AD176" s="1006" t="s">
        <v>73</v>
      </c>
      <c r="AE176" s="1167"/>
      <c r="AF176" s="1165"/>
      <c r="AG176" s="1067"/>
      <c r="AH176" s="1050"/>
      <c r="AI176" s="1051"/>
      <c r="AJ176" s="1051"/>
      <c r="AK176" s="1052"/>
      <c r="AL176" s="3274"/>
      <c r="AM176" s="3267"/>
      <c r="AN176" s="3267"/>
      <c r="AO176" s="3268"/>
      <c r="AP176" s="3268"/>
      <c r="AQ176" s="3268"/>
      <c r="AR176" s="3268"/>
      <c r="AS176" s="733"/>
      <c r="AT176" s="4675">
        <f t="shared" si="9"/>
        <v>0</v>
      </c>
      <c r="AU176" s="4675">
        <f t="shared" si="10"/>
        <v>0</v>
      </c>
      <c r="AV176" s="4675">
        <f t="shared" si="11"/>
        <v>0</v>
      </c>
      <c r="AW176" s="4675">
        <f t="shared" si="11"/>
        <v>0</v>
      </c>
      <c r="AX176" s="4675">
        <f t="shared" si="11"/>
        <v>0</v>
      </c>
      <c r="AZ176" s="1528">
        <f t="shared" si="8"/>
        <v>0</v>
      </c>
    </row>
    <row r="177" spans="1:52" ht="15.75">
      <c r="A177" s="5555"/>
      <c r="B177" s="5063"/>
      <c r="C177" s="4726"/>
      <c r="D177" s="5063"/>
      <c r="E177" s="4016"/>
      <c r="F177" s="4726"/>
      <c r="G177" s="5063"/>
      <c r="H177" s="4016"/>
      <c r="I177" s="4016"/>
      <c r="J177" s="4726"/>
      <c r="K177" s="5063"/>
      <c r="L177" s="4016"/>
      <c r="M177" s="4016"/>
      <c r="N177" s="4016"/>
      <c r="O177" s="4016"/>
      <c r="P177" s="4016"/>
      <c r="Q177" s="4726"/>
      <c r="R177" s="5063"/>
      <c r="S177" s="4016"/>
      <c r="T177" s="4016"/>
      <c r="U177" s="4016"/>
      <c r="V177" s="4016"/>
      <c r="W177" s="4016"/>
      <c r="X177" s="4726"/>
      <c r="Y177" s="5063"/>
      <c r="Z177" s="4016"/>
      <c r="AA177" s="4726"/>
      <c r="AB177" s="5141" t="s">
        <v>355</v>
      </c>
      <c r="AC177" s="1007" t="s">
        <v>72</v>
      </c>
      <c r="AD177" s="1007" t="s">
        <v>73</v>
      </c>
      <c r="AE177" s="1168"/>
      <c r="AF177" s="1046"/>
      <c r="AG177" s="1063"/>
      <c r="AH177" s="1040"/>
      <c r="AI177" s="1041"/>
      <c r="AJ177" s="1041"/>
      <c r="AK177" s="1042"/>
      <c r="AL177" s="3273"/>
      <c r="AM177" s="3263"/>
      <c r="AN177" s="3263"/>
      <c r="AO177" s="3264"/>
      <c r="AP177" s="3264"/>
      <c r="AQ177" s="3264"/>
      <c r="AR177" s="3264"/>
      <c r="AS177" s="731"/>
      <c r="AT177" s="4675">
        <f t="shared" si="9"/>
        <v>0</v>
      </c>
      <c r="AU177" s="4675">
        <f t="shared" si="10"/>
        <v>0</v>
      </c>
      <c r="AV177" s="4675">
        <f t="shared" si="11"/>
        <v>0</v>
      </c>
      <c r="AW177" s="4675">
        <f t="shared" si="11"/>
        <v>0</v>
      </c>
      <c r="AX177" s="4675">
        <f t="shared" si="11"/>
        <v>0</v>
      </c>
      <c r="AZ177" s="1528">
        <f t="shared" si="8"/>
        <v>0</v>
      </c>
    </row>
    <row r="178" spans="1:52" ht="15.75">
      <c r="A178" s="5555"/>
      <c r="B178" s="5063"/>
      <c r="C178" s="4726"/>
      <c r="D178" s="5063"/>
      <c r="E178" s="4016"/>
      <c r="F178" s="4726"/>
      <c r="G178" s="5063"/>
      <c r="H178" s="4016"/>
      <c r="I178" s="4016"/>
      <c r="J178" s="4726"/>
      <c r="K178" s="5063"/>
      <c r="L178" s="4016"/>
      <c r="M178" s="4016"/>
      <c r="N178" s="4016"/>
      <c r="O178" s="4016"/>
      <c r="P178" s="4016"/>
      <c r="Q178" s="4726"/>
      <c r="R178" s="5063"/>
      <c r="S178" s="4016"/>
      <c r="T178" s="4016"/>
      <c r="U178" s="4016"/>
      <c r="V178" s="4016"/>
      <c r="W178" s="4016"/>
      <c r="X178" s="4726"/>
      <c r="Y178" s="5063"/>
      <c r="Z178" s="4016"/>
      <c r="AA178" s="4726"/>
      <c r="AB178" s="5140" t="s">
        <v>215</v>
      </c>
      <c r="AC178" s="1026" t="s">
        <v>72</v>
      </c>
      <c r="AD178" s="1027" t="s">
        <v>100</v>
      </c>
      <c r="AE178" s="1133"/>
      <c r="AF178" s="1134"/>
      <c r="AG178" s="1066"/>
      <c r="AH178" s="1059"/>
      <c r="AI178" s="1060"/>
      <c r="AJ178" s="1060"/>
      <c r="AK178" s="1061"/>
      <c r="AL178" s="3278"/>
      <c r="AM178" s="3263"/>
      <c r="AN178" s="3263"/>
      <c r="AO178" s="3264"/>
      <c r="AP178" s="3264"/>
      <c r="AQ178" s="3264"/>
      <c r="AR178" s="3264"/>
      <c r="AS178" s="731"/>
      <c r="AT178" s="4675">
        <f t="shared" si="9"/>
        <v>0</v>
      </c>
      <c r="AU178" s="4675">
        <f t="shared" si="10"/>
        <v>0</v>
      </c>
      <c r="AV178" s="4675">
        <f t="shared" si="11"/>
        <v>0</v>
      </c>
      <c r="AW178" s="4675">
        <f t="shared" si="11"/>
        <v>0</v>
      </c>
      <c r="AX178" s="4675">
        <f t="shared" si="11"/>
        <v>0</v>
      </c>
      <c r="AZ178" s="1528">
        <f t="shared" si="8"/>
        <v>0</v>
      </c>
    </row>
    <row r="179" spans="1:52" ht="15.75">
      <c r="A179" s="5555"/>
      <c r="B179" s="5063"/>
      <c r="C179" s="4726"/>
      <c r="D179" s="5063"/>
      <c r="E179" s="4016"/>
      <c r="F179" s="4726"/>
      <c r="G179" s="5063"/>
      <c r="H179" s="4016"/>
      <c r="I179" s="4016"/>
      <c r="J179" s="4726"/>
      <c r="K179" s="5063"/>
      <c r="L179" s="4016"/>
      <c r="M179" s="4016"/>
      <c r="N179" s="4016"/>
      <c r="O179" s="4016"/>
      <c r="P179" s="4016"/>
      <c r="Q179" s="4726"/>
      <c r="R179" s="5063"/>
      <c r="S179" s="4016"/>
      <c r="T179" s="4016"/>
      <c r="U179" s="4016"/>
      <c r="V179" s="4016"/>
      <c r="W179" s="4016"/>
      <c r="X179" s="4726"/>
      <c r="Y179" s="5063"/>
      <c r="Z179" s="4016"/>
      <c r="AA179" s="4726"/>
      <c r="AB179" s="5142" t="s">
        <v>343</v>
      </c>
      <c r="AC179" s="1008" t="s">
        <v>72</v>
      </c>
      <c r="AD179" s="1008" t="s">
        <v>100</v>
      </c>
      <c r="AE179" s="1151"/>
      <c r="AF179" s="1150"/>
      <c r="AG179" s="1067"/>
      <c r="AH179" s="1050"/>
      <c r="AI179" s="1051"/>
      <c r="AJ179" s="1051"/>
      <c r="AK179" s="1052"/>
      <c r="AL179" s="3274"/>
      <c r="AM179" s="3267"/>
      <c r="AN179" s="3267"/>
      <c r="AO179" s="3268"/>
      <c r="AP179" s="3268"/>
      <c r="AQ179" s="3268"/>
      <c r="AR179" s="3268"/>
      <c r="AS179" s="733"/>
      <c r="AT179" s="4675">
        <f t="shared" si="9"/>
        <v>0</v>
      </c>
      <c r="AU179" s="4675">
        <f t="shared" si="10"/>
        <v>0</v>
      </c>
      <c r="AV179" s="4675">
        <f t="shared" si="11"/>
        <v>0</v>
      </c>
      <c r="AW179" s="4675">
        <f t="shared" si="11"/>
        <v>0</v>
      </c>
      <c r="AX179" s="4675">
        <f t="shared" si="11"/>
        <v>0</v>
      </c>
      <c r="AZ179" s="1528">
        <f t="shared" si="8"/>
        <v>0</v>
      </c>
    </row>
    <row r="180" spans="1:52" ht="15" customHeight="1">
      <c r="A180" s="5555"/>
      <c r="B180" s="5063"/>
      <c r="C180" s="2586"/>
      <c r="D180" s="5063"/>
      <c r="E180" s="4017"/>
      <c r="F180" s="2586"/>
      <c r="G180" s="5063"/>
      <c r="H180" s="4017"/>
      <c r="I180" s="4017"/>
      <c r="J180" s="2586"/>
      <c r="K180" s="5063"/>
      <c r="L180" s="4017"/>
      <c r="M180" s="4017"/>
      <c r="N180" s="4017"/>
      <c r="O180" s="4017"/>
      <c r="P180" s="4017"/>
      <c r="Q180" s="2586"/>
      <c r="R180" s="5063"/>
      <c r="S180" s="4017"/>
      <c r="T180" s="4017"/>
      <c r="U180" s="4017"/>
      <c r="V180" s="4017"/>
      <c r="W180" s="4017"/>
      <c r="X180" s="2586"/>
      <c r="Y180" s="5063"/>
      <c r="Z180" s="4017"/>
      <c r="AA180" s="2586"/>
      <c r="AB180" s="5143" t="s">
        <v>344</v>
      </c>
      <c r="AC180" s="1006" t="s">
        <v>72</v>
      </c>
      <c r="AD180" s="1006" t="s">
        <v>232</v>
      </c>
      <c r="AE180" s="1169"/>
      <c r="AF180" s="1062"/>
      <c r="AG180" s="1067"/>
      <c r="AH180" s="1050"/>
      <c r="AI180" s="1051"/>
      <c r="AJ180" s="1051"/>
      <c r="AK180" s="1052"/>
      <c r="AL180" s="3274"/>
      <c r="AM180" s="3267"/>
      <c r="AN180" s="3267"/>
      <c r="AO180" s="3268"/>
      <c r="AP180" s="3268"/>
      <c r="AQ180" s="3268"/>
      <c r="AR180" s="3268"/>
      <c r="AS180" s="733"/>
      <c r="AT180" s="4675">
        <f t="shared" si="9"/>
        <v>0</v>
      </c>
      <c r="AU180" s="4675">
        <f t="shared" si="10"/>
        <v>0</v>
      </c>
      <c r="AV180" s="4675">
        <f t="shared" si="11"/>
        <v>0</v>
      </c>
      <c r="AW180" s="4675">
        <f t="shared" si="11"/>
        <v>0</v>
      </c>
      <c r="AX180" s="4675">
        <f t="shared" si="11"/>
        <v>0</v>
      </c>
      <c r="AZ180" s="1528">
        <f t="shared" si="8"/>
        <v>0</v>
      </c>
    </row>
    <row r="181" spans="1:52" ht="15.75">
      <c r="A181" s="5555"/>
      <c r="B181" s="5063"/>
      <c r="C181" s="2586"/>
      <c r="D181" s="5063"/>
      <c r="E181" s="4017"/>
      <c r="F181" s="2586"/>
      <c r="G181" s="5063"/>
      <c r="H181" s="4017"/>
      <c r="I181" s="4017"/>
      <c r="J181" s="2586"/>
      <c r="K181" s="5063"/>
      <c r="L181" s="4017"/>
      <c r="M181" s="4017"/>
      <c r="N181" s="4017"/>
      <c r="O181" s="4017"/>
      <c r="P181" s="4017"/>
      <c r="Q181" s="2586"/>
      <c r="R181" s="5063"/>
      <c r="S181" s="4017"/>
      <c r="T181" s="4017"/>
      <c r="U181" s="4017"/>
      <c r="V181" s="4017"/>
      <c r="W181" s="4017"/>
      <c r="X181" s="2586"/>
      <c r="Y181" s="5063"/>
      <c r="Z181" s="4017"/>
      <c r="AA181" s="2586"/>
      <c r="AB181" s="5144" t="s">
        <v>364</v>
      </c>
      <c r="AC181" s="1009" t="s">
        <v>72</v>
      </c>
      <c r="AD181" s="1009" t="s">
        <v>122</v>
      </c>
      <c r="AE181" s="1170"/>
      <c r="AF181" s="1171"/>
      <c r="AG181" s="1010"/>
      <c r="AH181" s="1011"/>
      <c r="AI181" s="1012"/>
      <c r="AJ181" s="1012"/>
      <c r="AK181" s="1013"/>
      <c r="AL181" s="1011"/>
      <c r="AM181" s="3261"/>
      <c r="AN181" s="3261"/>
      <c r="AO181" s="3262"/>
      <c r="AP181" s="3262"/>
      <c r="AQ181" s="3262"/>
      <c r="AR181" s="3262"/>
      <c r="AS181" s="2626"/>
      <c r="AT181" s="4675">
        <f t="shared" si="9"/>
        <v>0</v>
      </c>
      <c r="AU181" s="4675">
        <f t="shared" si="10"/>
        <v>0</v>
      </c>
      <c r="AV181" s="4675">
        <f t="shared" si="11"/>
        <v>0</v>
      </c>
      <c r="AW181" s="4675">
        <f t="shared" si="11"/>
        <v>0</v>
      </c>
      <c r="AX181" s="4675">
        <f t="shared" si="11"/>
        <v>0</v>
      </c>
      <c r="AZ181" s="1528">
        <f t="shared" si="8"/>
        <v>0</v>
      </c>
    </row>
    <row r="182" spans="1:52" ht="15.75">
      <c r="A182" s="5555"/>
      <c r="B182" s="5063"/>
      <c r="C182" s="2586"/>
      <c r="D182" s="5063"/>
      <c r="E182" s="4017"/>
      <c r="F182" s="2586"/>
      <c r="G182" s="5063"/>
      <c r="H182" s="4017"/>
      <c r="I182" s="4017"/>
      <c r="J182" s="2586"/>
      <c r="K182" s="5063"/>
      <c r="L182" s="4017"/>
      <c r="M182" s="4017"/>
      <c r="N182" s="4017"/>
      <c r="O182" s="4017"/>
      <c r="P182" s="4017"/>
      <c r="Q182" s="2586"/>
      <c r="R182" s="5063"/>
      <c r="S182" s="4017"/>
      <c r="T182" s="4017"/>
      <c r="U182" s="4017"/>
      <c r="V182" s="4017"/>
      <c r="W182" s="4017"/>
      <c r="X182" s="2586"/>
      <c r="Y182" s="5063"/>
      <c r="Z182" s="4017"/>
      <c r="AA182" s="2586"/>
      <c r="AB182" s="5145" t="s">
        <v>365</v>
      </c>
      <c r="AC182" s="997" t="s">
        <v>72</v>
      </c>
      <c r="AD182" s="997" t="s">
        <v>73</v>
      </c>
      <c r="AE182" s="1164"/>
      <c r="AF182" s="1165"/>
      <c r="AG182" s="1067"/>
      <c r="AH182" s="1050"/>
      <c r="AI182" s="1051"/>
      <c r="AJ182" s="1051"/>
      <c r="AK182" s="1052"/>
      <c r="AL182" s="3274"/>
      <c r="AM182" s="3267"/>
      <c r="AN182" s="3267"/>
      <c r="AO182" s="3268"/>
      <c r="AP182" s="3268"/>
      <c r="AQ182" s="3268"/>
      <c r="AR182" s="3268"/>
      <c r="AS182" s="733"/>
      <c r="AT182" s="4675">
        <f t="shared" si="9"/>
        <v>0</v>
      </c>
      <c r="AU182" s="4675">
        <f t="shared" si="10"/>
        <v>0</v>
      </c>
      <c r="AV182" s="4675">
        <f t="shared" si="11"/>
        <v>0</v>
      </c>
      <c r="AW182" s="4675">
        <f t="shared" si="11"/>
        <v>0</v>
      </c>
      <c r="AX182" s="4675">
        <f t="shared" si="11"/>
        <v>0</v>
      </c>
      <c r="AZ182" s="1528">
        <f t="shared" si="8"/>
        <v>0</v>
      </c>
    </row>
    <row r="183" spans="1:52" ht="16.5" thickBot="1">
      <c r="A183" s="5555"/>
      <c r="B183" s="5064"/>
      <c r="C183" s="5196"/>
      <c r="D183" s="5064"/>
      <c r="E183" s="5065"/>
      <c r="F183" s="5196"/>
      <c r="G183" s="5064"/>
      <c r="H183" s="5065"/>
      <c r="I183" s="4711"/>
      <c r="J183" s="5196"/>
      <c r="K183" s="5064"/>
      <c r="L183" s="5065"/>
      <c r="M183" s="5065"/>
      <c r="N183" s="5065"/>
      <c r="O183" s="5065"/>
      <c r="P183" s="5065"/>
      <c r="Q183" s="5196"/>
      <c r="R183" s="5064"/>
      <c r="S183" s="4711"/>
      <c r="T183" s="5065"/>
      <c r="U183" s="5065"/>
      <c r="V183" s="5065"/>
      <c r="W183" s="5065"/>
      <c r="X183" s="5196"/>
      <c r="Y183" s="5064"/>
      <c r="Z183" s="5065"/>
      <c r="AA183" s="5196"/>
      <c r="AB183" s="5146" t="s">
        <v>366</v>
      </c>
      <c r="AC183" s="1025" t="s">
        <v>72</v>
      </c>
      <c r="AD183" s="1024" t="s">
        <v>73</v>
      </c>
      <c r="AE183" s="1172"/>
      <c r="AF183" s="1173"/>
      <c r="AG183" s="1094"/>
      <c r="AH183" s="1095"/>
      <c r="AI183" s="1096"/>
      <c r="AJ183" s="1096"/>
      <c r="AK183" s="1097"/>
      <c r="AL183" s="3277"/>
      <c r="AM183" s="3270"/>
      <c r="AN183" s="3270"/>
      <c r="AO183" s="3271"/>
      <c r="AP183" s="3271"/>
      <c r="AQ183" s="3271"/>
      <c r="AR183" s="3271"/>
      <c r="AS183" s="737"/>
      <c r="AT183" s="4675">
        <f t="shared" si="9"/>
        <v>0</v>
      </c>
      <c r="AU183" s="4675">
        <f t="shared" si="10"/>
        <v>0</v>
      </c>
      <c r="AV183" s="4675">
        <f t="shared" si="11"/>
        <v>0</v>
      </c>
      <c r="AW183" s="4675">
        <f t="shared" si="11"/>
        <v>0</v>
      </c>
      <c r="AX183" s="4675">
        <f t="shared" si="11"/>
        <v>0</v>
      </c>
      <c r="AZ183" s="1528">
        <f t="shared" si="8"/>
        <v>0</v>
      </c>
    </row>
    <row r="184" spans="1:52" ht="15.75" customHeight="1">
      <c r="A184" s="5551" t="s">
        <v>47</v>
      </c>
      <c r="B184" s="4900"/>
      <c r="C184" s="4899"/>
      <c r="D184" s="5198"/>
      <c r="E184" s="30"/>
      <c r="F184" s="4899"/>
      <c r="G184" s="5198"/>
      <c r="H184" s="30"/>
      <c r="I184" s="5199"/>
      <c r="J184" s="4899"/>
      <c r="K184" s="5200"/>
      <c r="L184" s="30"/>
      <c r="M184" s="30"/>
      <c r="N184" s="30"/>
      <c r="O184" s="30"/>
      <c r="P184" s="30"/>
      <c r="Q184" s="4899"/>
      <c r="R184" s="5198"/>
      <c r="S184" s="5199"/>
      <c r="T184" s="30"/>
      <c r="U184" s="30"/>
      <c r="V184" s="30"/>
      <c r="W184" s="30"/>
      <c r="X184" s="4899"/>
      <c r="Y184" s="5198"/>
      <c r="Z184" s="30"/>
      <c r="AA184" s="4899"/>
      <c r="AB184" s="5147" t="s">
        <v>367</v>
      </c>
      <c r="AC184" s="166" t="s">
        <v>72</v>
      </c>
      <c r="AD184" s="166" t="s">
        <v>73</v>
      </c>
      <c r="AE184" s="1030"/>
      <c r="AF184" s="1029"/>
      <c r="AG184" s="880"/>
      <c r="AH184" s="872"/>
      <c r="AI184" s="868"/>
      <c r="AJ184" s="872"/>
      <c r="AK184" s="877"/>
      <c r="AL184" s="1030"/>
      <c r="AM184" s="473"/>
      <c r="AN184" s="473"/>
      <c r="AO184" s="474"/>
      <c r="AP184" s="474"/>
      <c r="AQ184" s="474"/>
      <c r="AR184" s="474"/>
      <c r="AS184" s="475"/>
      <c r="AT184" s="4675">
        <f t="shared" ref="AT184:AU215" si="12">M184+T184</f>
        <v>0</v>
      </c>
      <c r="AU184" s="4675">
        <f t="shared" si="12"/>
        <v>0</v>
      </c>
      <c r="AV184" s="4675">
        <f t="shared" si="11"/>
        <v>0</v>
      </c>
      <c r="AW184" s="4675">
        <f t="shared" si="11"/>
        <v>0</v>
      </c>
      <c r="AX184" s="4675">
        <f t="shared" si="11"/>
        <v>0</v>
      </c>
      <c r="AZ184" s="1528">
        <f t="shared" si="8"/>
        <v>0</v>
      </c>
    </row>
    <row r="185" spans="1:52" ht="15" customHeight="1">
      <c r="A185" s="5552"/>
      <c r="B185" s="4900"/>
      <c r="C185" s="4899"/>
      <c r="D185" s="5198"/>
      <c r="E185" s="30"/>
      <c r="F185" s="4899"/>
      <c r="G185" s="5198"/>
      <c r="H185" s="30"/>
      <c r="I185" s="30"/>
      <c r="J185" s="4899"/>
      <c r="K185" s="5198"/>
      <c r="L185" s="30"/>
      <c r="M185" s="30"/>
      <c r="N185" s="30"/>
      <c r="O185" s="30"/>
      <c r="P185" s="30"/>
      <c r="Q185" s="4899"/>
      <c r="R185" s="5198"/>
      <c r="S185" s="30"/>
      <c r="T185" s="30"/>
      <c r="U185" s="30"/>
      <c r="V185" s="30"/>
      <c r="W185" s="30"/>
      <c r="X185" s="4899"/>
      <c r="Y185" s="5198"/>
      <c r="Z185" s="30"/>
      <c r="AA185" s="4899"/>
      <c r="AB185" s="5148" t="s">
        <v>193</v>
      </c>
      <c r="AC185" s="167" t="s">
        <v>101</v>
      </c>
      <c r="AD185" s="167" t="s">
        <v>73</v>
      </c>
      <c r="AE185" s="1032"/>
      <c r="AF185" s="1031"/>
      <c r="AG185" s="873"/>
      <c r="AH185" s="866"/>
      <c r="AI185" s="867"/>
      <c r="AJ185" s="866"/>
      <c r="AK185" s="878"/>
      <c r="AL185" s="476"/>
      <c r="AM185" s="435"/>
      <c r="AN185" s="435"/>
      <c r="AO185" s="436"/>
      <c r="AP185" s="436"/>
      <c r="AQ185" s="436"/>
      <c r="AR185" s="436"/>
      <c r="AS185" s="477"/>
      <c r="AT185" s="4675">
        <f t="shared" si="12"/>
        <v>0</v>
      </c>
      <c r="AU185" s="4675">
        <f t="shared" si="12"/>
        <v>0</v>
      </c>
      <c r="AV185" s="4675">
        <f t="shared" si="11"/>
        <v>0</v>
      </c>
      <c r="AW185" s="4675">
        <f t="shared" si="11"/>
        <v>0</v>
      </c>
      <c r="AX185" s="4675">
        <f t="shared" si="11"/>
        <v>0</v>
      </c>
      <c r="AZ185" s="1528">
        <f t="shared" si="8"/>
        <v>0</v>
      </c>
    </row>
    <row r="186" spans="1:52" ht="15" customHeight="1">
      <c r="A186" s="5552"/>
      <c r="B186" s="4900"/>
      <c r="C186" s="4899"/>
      <c r="D186" s="5198"/>
      <c r="E186" s="30"/>
      <c r="F186" s="4899"/>
      <c r="G186" s="5198"/>
      <c r="H186" s="30"/>
      <c r="I186" s="30"/>
      <c r="J186" s="4899"/>
      <c r="K186" s="5198"/>
      <c r="L186" s="30"/>
      <c r="M186" s="30"/>
      <c r="N186" s="30"/>
      <c r="O186" s="30"/>
      <c r="P186" s="30"/>
      <c r="Q186" s="4899"/>
      <c r="R186" s="5198"/>
      <c r="S186" s="30"/>
      <c r="T186" s="30"/>
      <c r="U186" s="30"/>
      <c r="V186" s="30"/>
      <c r="W186" s="30"/>
      <c r="X186" s="4899"/>
      <c r="Y186" s="5198"/>
      <c r="Z186" s="30"/>
      <c r="AA186" s="4899"/>
      <c r="AB186" s="5148" t="s">
        <v>194</v>
      </c>
      <c r="AC186" s="167" t="s">
        <v>101</v>
      </c>
      <c r="AD186" s="167" t="s">
        <v>73</v>
      </c>
      <c r="AE186" s="1032"/>
      <c r="AF186" s="1031"/>
      <c r="AG186" s="873"/>
      <c r="AH186" s="866"/>
      <c r="AI186" s="867"/>
      <c r="AJ186" s="866"/>
      <c r="AK186" s="878"/>
      <c r="AL186" s="476"/>
      <c r="AM186" s="435"/>
      <c r="AN186" s="435"/>
      <c r="AO186" s="436"/>
      <c r="AP186" s="436"/>
      <c r="AQ186" s="436"/>
      <c r="AR186" s="436"/>
      <c r="AS186" s="477"/>
      <c r="AT186" s="4675">
        <f t="shared" si="12"/>
        <v>0</v>
      </c>
      <c r="AU186" s="4675">
        <f t="shared" si="12"/>
        <v>0</v>
      </c>
      <c r="AV186" s="4675">
        <f t="shared" si="11"/>
        <v>0</v>
      </c>
      <c r="AW186" s="4675">
        <f t="shared" si="11"/>
        <v>0</v>
      </c>
      <c r="AX186" s="4675">
        <f t="shared" si="11"/>
        <v>0</v>
      </c>
      <c r="AZ186" s="1528">
        <f t="shared" si="8"/>
        <v>0</v>
      </c>
    </row>
    <row r="187" spans="1:52" ht="15.75">
      <c r="A187" s="5552"/>
      <c r="B187" s="4900"/>
      <c r="C187" s="4899"/>
      <c r="D187" s="5198"/>
      <c r="E187" s="30"/>
      <c r="F187" s="4899"/>
      <c r="G187" s="5198"/>
      <c r="H187" s="30"/>
      <c r="I187" s="30"/>
      <c r="J187" s="4899"/>
      <c r="K187" s="5198"/>
      <c r="L187" s="30"/>
      <c r="M187" s="30"/>
      <c r="N187" s="30"/>
      <c r="O187" s="30"/>
      <c r="P187" s="30"/>
      <c r="Q187" s="4899"/>
      <c r="R187" s="5198"/>
      <c r="S187" s="30"/>
      <c r="T187" s="30"/>
      <c r="U187" s="30"/>
      <c r="V187" s="30"/>
      <c r="W187" s="30"/>
      <c r="X187" s="4899"/>
      <c r="Y187" s="5198"/>
      <c r="Z187" s="30"/>
      <c r="AA187" s="4899"/>
      <c r="AB187" s="5149" t="s">
        <v>195</v>
      </c>
      <c r="AC187" s="168" t="s">
        <v>101</v>
      </c>
      <c r="AD187" s="168" t="s">
        <v>73</v>
      </c>
      <c r="AE187" s="1034"/>
      <c r="AF187" s="1033"/>
      <c r="AG187" s="871"/>
      <c r="AH187" s="869"/>
      <c r="AI187" s="870"/>
      <c r="AJ187" s="869"/>
      <c r="AK187" s="879"/>
      <c r="AL187" s="478"/>
      <c r="AM187" s="479"/>
      <c r="AN187" s="479"/>
      <c r="AO187" s="480"/>
      <c r="AP187" s="480"/>
      <c r="AQ187" s="480"/>
      <c r="AR187" s="480"/>
      <c r="AS187" s="481"/>
      <c r="AT187" s="4675">
        <f t="shared" si="12"/>
        <v>0</v>
      </c>
      <c r="AU187" s="4675">
        <f t="shared" si="12"/>
        <v>0</v>
      </c>
      <c r="AV187" s="4675">
        <f t="shared" si="11"/>
        <v>0</v>
      </c>
      <c r="AW187" s="4675">
        <f t="shared" si="11"/>
        <v>0</v>
      </c>
      <c r="AX187" s="4675">
        <f t="shared" si="11"/>
        <v>0</v>
      </c>
      <c r="AZ187" s="1528">
        <f t="shared" si="8"/>
        <v>0</v>
      </c>
    </row>
    <row r="188" spans="1:52" ht="15.75">
      <c r="A188" s="5552"/>
      <c r="B188" s="4900"/>
      <c r="C188" s="4899"/>
      <c r="D188" s="5198"/>
      <c r="E188" s="30"/>
      <c r="F188" s="4899"/>
      <c r="G188" s="5198"/>
      <c r="H188" s="30"/>
      <c r="I188" s="30"/>
      <c r="J188" s="4899"/>
      <c r="K188" s="5198"/>
      <c r="L188" s="30"/>
      <c r="M188" s="30"/>
      <c r="N188" s="30"/>
      <c r="O188" s="30"/>
      <c r="P188" s="30"/>
      <c r="Q188" s="4899"/>
      <c r="R188" s="5198"/>
      <c r="S188" s="30"/>
      <c r="T188" s="30"/>
      <c r="U188" s="30"/>
      <c r="V188" s="30"/>
      <c r="W188" s="30"/>
      <c r="X188" s="4899"/>
      <c r="Y188" s="5198"/>
      <c r="Z188" s="30"/>
      <c r="AA188" s="4899"/>
      <c r="AB188" s="5149" t="s">
        <v>191</v>
      </c>
      <c r="AC188" s="168" t="s">
        <v>101</v>
      </c>
      <c r="AD188" s="168" t="s">
        <v>73</v>
      </c>
      <c r="AE188" s="1034"/>
      <c r="AF188" s="1033"/>
      <c r="AG188" s="871"/>
      <c r="AH188" s="869"/>
      <c r="AI188" s="870"/>
      <c r="AJ188" s="869"/>
      <c r="AK188" s="879"/>
      <c r="AL188" s="478"/>
      <c r="AM188" s="479"/>
      <c r="AN188" s="479"/>
      <c r="AO188" s="480"/>
      <c r="AP188" s="480"/>
      <c r="AQ188" s="480"/>
      <c r="AR188" s="480"/>
      <c r="AS188" s="482"/>
      <c r="AT188" s="4675">
        <f t="shared" si="12"/>
        <v>0</v>
      </c>
      <c r="AU188" s="4675">
        <f t="shared" si="12"/>
        <v>0</v>
      </c>
      <c r="AV188" s="4675">
        <f t="shared" si="11"/>
        <v>0</v>
      </c>
      <c r="AW188" s="4675">
        <f t="shared" si="11"/>
        <v>0</v>
      </c>
      <c r="AX188" s="4675">
        <f t="shared" si="11"/>
        <v>0</v>
      </c>
      <c r="AZ188" s="1528">
        <f t="shared" si="8"/>
        <v>0</v>
      </c>
    </row>
    <row r="189" spans="1:52" ht="16.5" thickBot="1">
      <c r="A189" s="5557"/>
      <c r="B189" s="5201"/>
      <c r="C189" s="5202"/>
      <c r="D189" s="5201"/>
      <c r="E189" s="5203"/>
      <c r="F189" s="5202"/>
      <c r="G189" s="5201"/>
      <c r="H189" s="5203"/>
      <c r="I189" s="5203"/>
      <c r="J189" s="5202"/>
      <c r="K189" s="5201"/>
      <c r="L189" s="5203"/>
      <c r="M189" s="5203"/>
      <c r="N189" s="5203"/>
      <c r="O189" s="5203"/>
      <c r="P189" s="5203"/>
      <c r="Q189" s="5202"/>
      <c r="R189" s="5201"/>
      <c r="S189" s="5203"/>
      <c r="T189" s="5203"/>
      <c r="U189" s="5203"/>
      <c r="V189" s="5203"/>
      <c r="W189" s="5203"/>
      <c r="X189" s="5202"/>
      <c r="Y189" s="5201"/>
      <c r="Z189" s="5203"/>
      <c r="AA189" s="5202"/>
      <c r="AB189" s="4901" t="s">
        <v>192</v>
      </c>
      <c r="AC189" s="2651" t="s">
        <v>101</v>
      </c>
      <c r="AD189" s="2651" t="s">
        <v>73</v>
      </c>
      <c r="AE189" s="2652"/>
      <c r="AF189" s="2651"/>
      <c r="AG189" s="874"/>
      <c r="AH189" s="875"/>
      <c r="AI189" s="876"/>
      <c r="AJ189" s="875"/>
      <c r="AK189" s="865"/>
      <c r="AL189" s="2652"/>
      <c r="AM189" s="2627"/>
      <c r="AN189" s="2627"/>
      <c r="AO189" s="445"/>
      <c r="AP189" s="445"/>
      <c r="AQ189" s="445"/>
      <c r="AR189" s="445"/>
      <c r="AS189" s="483"/>
      <c r="AT189" s="4675">
        <f t="shared" si="12"/>
        <v>0</v>
      </c>
      <c r="AU189" s="4675">
        <f t="shared" si="12"/>
        <v>0</v>
      </c>
      <c r="AV189" s="4675">
        <f t="shared" si="11"/>
        <v>0</v>
      </c>
      <c r="AW189" s="4675">
        <f t="shared" si="11"/>
        <v>0</v>
      </c>
      <c r="AX189" s="4675">
        <f t="shared" si="11"/>
        <v>0</v>
      </c>
      <c r="AZ189" s="1528">
        <f t="shared" si="8"/>
        <v>0</v>
      </c>
    </row>
    <row r="190" spans="1:52" ht="15.75" customHeight="1">
      <c r="A190" s="5551" t="s">
        <v>48</v>
      </c>
      <c r="B190" s="5263"/>
      <c r="C190" s="5264"/>
      <c r="D190" s="5198"/>
      <c r="E190" s="30"/>
      <c r="F190" s="4899"/>
      <c r="G190" s="5198"/>
      <c r="H190" s="30"/>
      <c r="I190" s="30"/>
      <c r="J190" s="4899"/>
      <c r="K190" s="5198"/>
      <c r="L190" s="30"/>
      <c r="M190" s="30"/>
      <c r="N190" s="30"/>
      <c r="O190" s="30"/>
      <c r="P190" s="30"/>
      <c r="Q190" s="4899"/>
      <c r="R190" s="5198"/>
      <c r="S190" s="30"/>
      <c r="T190" s="30"/>
      <c r="U190" s="30"/>
      <c r="V190" s="30"/>
      <c r="W190" s="30"/>
      <c r="X190" s="4899"/>
      <c r="Y190" s="5198"/>
      <c r="Z190" s="30"/>
      <c r="AA190" s="4899"/>
      <c r="AB190" s="5150" t="s">
        <v>187</v>
      </c>
      <c r="AC190" s="785" t="s">
        <v>72</v>
      </c>
      <c r="AD190" s="785" t="s">
        <v>73</v>
      </c>
      <c r="AE190" s="786"/>
      <c r="AF190" s="786"/>
      <c r="AG190" s="786"/>
      <c r="AH190" s="786"/>
      <c r="AI190" s="786"/>
      <c r="AJ190" s="786"/>
      <c r="AK190" s="786"/>
      <c r="AL190" s="786"/>
      <c r="AM190" s="786"/>
      <c r="AN190" s="786"/>
      <c r="AO190" s="786"/>
      <c r="AP190" s="786"/>
      <c r="AQ190" s="786"/>
      <c r="AR190" s="786"/>
      <c r="AS190" s="786"/>
      <c r="AT190" s="4675">
        <f t="shared" si="12"/>
        <v>0</v>
      </c>
      <c r="AU190" s="4675">
        <f t="shared" si="12"/>
        <v>0</v>
      </c>
      <c r="AV190" s="4675">
        <f t="shared" si="11"/>
        <v>0</v>
      </c>
      <c r="AW190" s="4675">
        <f t="shared" si="11"/>
        <v>0</v>
      </c>
      <c r="AX190" s="4675">
        <f t="shared" si="11"/>
        <v>0</v>
      </c>
      <c r="AZ190" s="1528">
        <f t="shared" si="8"/>
        <v>0</v>
      </c>
    </row>
    <row r="191" spans="1:52" ht="17.25" customHeight="1">
      <c r="A191" s="5552"/>
      <c r="B191" s="4900"/>
      <c r="C191" s="4899"/>
      <c r="D191" s="5198"/>
      <c r="E191" s="30"/>
      <c r="F191" s="4899"/>
      <c r="G191" s="5198"/>
      <c r="H191" s="30"/>
      <c r="I191" s="30"/>
      <c r="J191" s="4899"/>
      <c r="K191" s="5198"/>
      <c r="L191" s="30"/>
      <c r="M191" s="30"/>
      <c r="N191" s="30"/>
      <c r="O191" s="30"/>
      <c r="P191" s="30"/>
      <c r="Q191" s="4899"/>
      <c r="R191" s="5198"/>
      <c r="S191" s="30"/>
      <c r="T191" s="30"/>
      <c r="U191" s="30"/>
      <c r="V191" s="30"/>
      <c r="W191" s="30"/>
      <c r="X191" s="4899"/>
      <c r="Y191" s="5198"/>
      <c r="Z191" s="30"/>
      <c r="AA191" s="4899"/>
      <c r="AB191" s="5151" t="s">
        <v>186</v>
      </c>
      <c r="AC191" s="170" t="s">
        <v>72</v>
      </c>
      <c r="AD191" s="3" t="s">
        <v>74</v>
      </c>
      <c r="AE191" s="781"/>
      <c r="AF191" s="4190"/>
      <c r="AG191" s="4190"/>
      <c r="AH191" s="782"/>
      <c r="AI191" s="782"/>
      <c r="AJ191" s="783"/>
      <c r="AK191" s="784"/>
      <c r="AL191" s="782"/>
      <c r="AM191" s="783"/>
      <c r="AN191" s="783"/>
      <c r="AO191" s="780"/>
      <c r="AP191" s="780"/>
      <c r="AQ191" s="780"/>
      <c r="AR191" s="780"/>
      <c r="AS191" s="779"/>
      <c r="AT191" s="4675">
        <f t="shared" si="12"/>
        <v>0</v>
      </c>
      <c r="AU191" s="4675">
        <f t="shared" si="12"/>
        <v>0</v>
      </c>
      <c r="AV191" s="4675">
        <f t="shared" si="11"/>
        <v>0</v>
      </c>
      <c r="AW191" s="4675">
        <f t="shared" si="11"/>
        <v>0</v>
      </c>
      <c r="AX191" s="4675">
        <f t="shared" si="11"/>
        <v>0</v>
      </c>
      <c r="AZ191" s="1528">
        <f t="shared" si="8"/>
        <v>0</v>
      </c>
    </row>
    <row r="192" spans="1:52" ht="15" customHeight="1">
      <c r="A192" s="5552"/>
      <c r="B192" s="4900"/>
      <c r="C192" s="4899"/>
      <c r="D192" s="5198"/>
      <c r="E192" s="30"/>
      <c r="F192" s="4899"/>
      <c r="G192" s="5198"/>
      <c r="H192" s="30"/>
      <c r="I192" s="30"/>
      <c r="J192" s="4899"/>
      <c r="K192" s="5198"/>
      <c r="L192" s="30"/>
      <c r="M192" s="30"/>
      <c r="N192" s="30"/>
      <c r="O192" s="30"/>
      <c r="P192" s="30"/>
      <c r="Q192" s="4899"/>
      <c r="R192" s="5198"/>
      <c r="S192" s="30"/>
      <c r="T192" s="30"/>
      <c r="U192" s="30"/>
      <c r="V192" s="30"/>
      <c r="W192" s="30"/>
      <c r="X192" s="4899"/>
      <c r="Y192" s="5198"/>
      <c r="Z192" s="30"/>
      <c r="AA192" s="4899"/>
      <c r="AB192" s="3184" t="s">
        <v>137</v>
      </c>
      <c r="AC192" s="171" t="s">
        <v>101</v>
      </c>
      <c r="AD192" s="172" t="s">
        <v>73</v>
      </c>
      <c r="AE192" s="787"/>
      <c r="AF192" s="173"/>
      <c r="AG192" s="173"/>
      <c r="AH192" s="174"/>
      <c r="AI192" s="175"/>
      <c r="AJ192" s="176"/>
      <c r="AK192" s="177"/>
      <c r="AL192" s="486"/>
      <c r="AM192" s="487"/>
      <c r="AN192" s="487"/>
      <c r="AO192" s="488"/>
      <c r="AP192" s="488"/>
      <c r="AQ192" s="488"/>
      <c r="AR192" s="488"/>
      <c r="AS192" s="489"/>
      <c r="AT192" s="4675">
        <f t="shared" si="12"/>
        <v>0</v>
      </c>
      <c r="AU192" s="4675">
        <f t="shared" si="12"/>
        <v>0</v>
      </c>
      <c r="AV192" s="4675">
        <f t="shared" si="11"/>
        <v>0</v>
      </c>
      <c r="AW192" s="4675">
        <f t="shared" si="11"/>
        <v>0</v>
      </c>
      <c r="AX192" s="4675">
        <f t="shared" si="11"/>
        <v>0</v>
      </c>
      <c r="AZ192" s="1528">
        <f t="shared" si="8"/>
        <v>0</v>
      </c>
    </row>
    <row r="193" spans="1:52" ht="15.75">
      <c r="A193" s="5552"/>
      <c r="B193" s="4900"/>
      <c r="C193" s="4899"/>
      <c r="D193" s="5198"/>
      <c r="E193" s="30"/>
      <c r="F193" s="4899"/>
      <c r="G193" s="5198"/>
      <c r="H193" s="30"/>
      <c r="I193" s="30"/>
      <c r="J193" s="4899"/>
      <c r="K193" s="5198"/>
      <c r="L193" s="30"/>
      <c r="M193" s="30"/>
      <c r="N193" s="30"/>
      <c r="O193" s="30"/>
      <c r="P193" s="30"/>
      <c r="Q193" s="4899"/>
      <c r="R193" s="5198"/>
      <c r="S193" s="30"/>
      <c r="T193" s="30"/>
      <c r="U193" s="30"/>
      <c r="V193" s="30"/>
      <c r="W193" s="30"/>
      <c r="X193" s="4899"/>
      <c r="Y193" s="5198"/>
      <c r="Z193" s="30"/>
      <c r="AA193" s="4899"/>
      <c r="AB193" s="5152" t="s">
        <v>150</v>
      </c>
      <c r="AC193" s="178" t="s">
        <v>101</v>
      </c>
      <c r="AD193" s="179" t="s">
        <v>73</v>
      </c>
      <c r="AE193" s="180"/>
      <c r="AF193" s="179"/>
      <c r="AG193" s="181"/>
      <c r="AH193" s="182"/>
      <c r="AI193" s="183"/>
      <c r="AJ193" s="184"/>
      <c r="AK193" s="185"/>
      <c r="AL193" s="490"/>
      <c r="AM193" s="491"/>
      <c r="AN193" s="491"/>
      <c r="AO193" s="492"/>
      <c r="AP193" s="492"/>
      <c r="AQ193" s="492"/>
      <c r="AR193" s="492"/>
      <c r="AS193" s="808"/>
      <c r="AT193" s="4675">
        <f t="shared" si="12"/>
        <v>0</v>
      </c>
      <c r="AU193" s="4675">
        <f t="shared" si="12"/>
        <v>0</v>
      </c>
      <c r="AV193" s="4675">
        <f t="shared" si="11"/>
        <v>0</v>
      </c>
      <c r="AW193" s="4675">
        <f t="shared" si="11"/>
        <v>0</v>
      </c>
      <c r="AX193" s="4675">
        <f t="shared" si="11"/>
        <v>0</v>
      </c>
      <c r="AZ193" s="1528">
        <f t="shared" si="8"/>
        <v>0</v>
      </c>
    </row>
    <row r="194" spans="1:52" ht="16.5" thickBot="1">
      <c r="A194" s="5553"/>
      <c r="B194" s="5201"/>
      <c r="C194" s="5202"/>
      <c r="D194" s="5201"/>
      <c r="E194" s="5203"/>
      <c r="F194" s="5202"/>
      <c r="G194" s="5201"/>
      <c r="H194" s="5203"/>
      <c r="I194" s="5203"/>
      <c r="J194" s="5202"/>
      <c r="K194" s="5201"/>
      <c r="L194" s="5203"/>
      <c r="M194" s="5203"/>
      <c r="N194" s="5203"/>
      <c r="O194" s="5203"/>
      <c r="P194" s="5203"/>
      <c r="Q194" s="5202"/>
      <c r="R194" s="5223"/>
      <c r="S194" s="5203"/>
      <c r="T194" s="5203"/>
      <c r="U194" s="5203"/>
      <c r="V194" s="5203"/>
      <c r="W194" s="5203"/>
      <c r="X194" s="5202"/>
      <c r="Y194" s="5201"/>
      <c r="Z194" s="5203"/>
      <c r="AA194" s="5202"/>
      <c r="AB194" s="5205" t="s">
        <v>188</v>
      </c>
      <c r="AC194" s="178" t="s">
        <v>72</v>
      </c>
      <c r="AD194" s="178" t="s">
        <v>74</v>
      </c>
      <c r="AE194" s="186"/>
      <c r="AF194" s="187"/>
      <c r="AG194" s="188"/>
      <c r="AH194" s="182"/>
      <c r="AI194" s="183"/>
      <c r="AJ194" s="184"/>
      <c r="AK194" s="185"/>
      <c r="AL194" s="493"/>
      <c r="AM194" s="494"/>
      <c r="AN194" s="494"/>
      <c r="AO194" s="495"/>
      <c r="AP194" s="495"/>
      <c r="AQ194" s="495"/>
      <c r="AR194" s="496"/>
      <c r="AS194" s="497"/>
      <c r="AT194" s="4675">
        <f t="shared" si="12"/>
        <v>0</v>
      </c>
      <c r="AU194" s="4675">
        <f t="shared" si="12"/>
        <v>0</v>
      </c>
      <c r="AV194" s="4675">
        <f t="shared" si="11"/>
        <v>0</v>
      </c>
      <c r="AW194" s="4675">
        <f t="shared" si="11"/>
        <v>0</v>
      </c>
      <c r="AX194" s="4675">
        <f t="shared" si="11"/>
        <v>0</v>
      </c>
      <c r="AZ194" s="1528">
        <f t="shared" si="8"/>
        <v>0</v>
      </c>
    </row>
    <row r="195" spans="1:52" ht="15" customHeight="1">
      <c r="A195" s="5552" t="s">
        <v>49</v>
      </c>
      <c r="B195" s="5265"/>
      <c r="C195" s="5256"/>
      <c r="D195" s="3918"/>
      <c r="E195" s="3920"/>
      <c r="F195" s="5078"/>
      <c r="G195" s="3918"/>
      <c r="H195" s="3920"/>
      <c r="I195" s="3920"/>
      <c r="J195" s="3920"/>
      <c r="K195" s="3920"/>
      <c r="L195" s="3920"/>
      <c r="M195" s="3920"/>
      <c r="N195" s="3920"/>
      <c r="O195" s="3920"/>
      <c r="P195" s="3920"/>
      <c r="Q195" s="4830"/>
      <c r="R195" s="3918"/>
      <c r="S195" s="3920"/>
      <c r="T195" s="3920"/>
      <c r="U195" s="3920"/>
      <c r="V195" s="3920"/>
      <c r="W195" s="3920"/>
      <c r="X195" s="5078"/>
      <c r="Y195" s="3918"/>
      <c r="Z195" s="3920"/>
      <c r="AA195" s="5078"/>
      <c r="AB195" s="5204" t="s">
        <v>152</v>
      </c>
      <c r="AC195" s="363" t="s">
        <v>72</v>
      </c>
      <c r="AD195" s="363" t="s">
        <v>73</v>
      </c>
      <c r="AE195" s="379"/>
      <c r="AF195" s="363"/>
      <c r="AG195" s="366"/>
      <c r="AH195" s="367"/>
      <c r="AI195" s="364"/>
      <c r="AJ195" s="364"/>
      <c r="AK195" s="365"/>
      <c r="AL195" s="738"/>
      <c r="AM195" s="738"/>
      <c r="AN195" s="738"/>
      <c r="AO195" s="739"/>
      <c r="AP195" s="739"/>
      <c r="AQ195" s="739"/>
      <c r="AR195" s="739"/>
      <c r="AS195" s="740"/>
      <c r="AT195" s="4675">
        <f t="shared" si="12"/>
        <v>0</v>
      </c>
      <c r="AU195" s="4675">
        <f t="shared" si="12"/>
        <v>0</v>
      </c>
      <c r="AV195" s="4675">
        <f t="shared" si="11"/>
        <v>0</v>
      </c>
      <c r="AW195" s="4675">
        <f t="shared" si="11"/>
        <v>0</v>
      </c>
      <c r="AX195" s="4675">
        <f t="shared" si="11"/>
        <v>0</v>
      </c>
      <c r="AZ195" s="1528">
        <f t="shared" ref="AZ195:AZ258" si="13">O195+V195</f>
        <v>0</v>
      </c>
    </row>
    <row r="196" spans="1:52" ht="15.75">
      <c r="A196" s="5552"/>
      <c r="B196" s="4016"/>
      <c r="C196" s="4726"/>
      <c r="D196" s="4017"/>
      <c r="E196" s="4016"/>
      <c r="F196" s="4726"/>
      <c r="G196" s="4017"/>
      <c r="H196" s="4016"/>
      <c r="I196" s="4016"/>
      <c r="J196" s="4016"/>
      <c r="K196" s="4016"/>
      <c r="L196" s="4016"/>
      <c r="M196" s="4016"/>
      <c r="N196" s="4016"/>
      <c r="O196" s="4016"/>
      <c r="P196" s="4016"/>
      <c r="Q196" s="4726"/>
      <c r="R196" s="4017"/>
      <c r="S196" s="4016"/>
      <c r="T196" s="4016"/>
      <c r="U196" s="4016"/>
      <c r="V196" s="4016"/>
      <c r="W196" s="4016"/>
      <c r="X196" s="4726"/>
      <c r="Y196" s="4017"/>
      <c r="Z196" s="4016"/>
      <c r="AA196" s="4726"/>
      <c r="AB196" s="5153" t="s">
        <v>133</v>
      </c>
      <c r="AC196" s="380" t="s">
        <v>101</v>
      </c>
      <c r="AD196" s="380" t="s">
        <v>73</v>
      </c>
      <c r="AE196" s="381"/>
      <c r="AF196" s="380"/>
      <c r="AG196" s="370"/>
      <c r="AH196" s="368"/>
      <c r="AI196" s="369"/>
      <c r="AJ196" s="371"/>
      <c r="AK196" s="372"/>
      <c r="AL196" s="529"/>
      <c r="AM196" s="530"/>
      <c r="AN196" s="530"/>
      <c r="AO196" s="484"/>
      <c r="AP196" s="484"/>
      <c r="AQ196" s="484"/>
      <c r="AR196" s="484"/>
      <c r="AS196" s="531"/>
      <c r="AT196" s="4675">
        <f t="shared" si="12"/>
        <v>0</v>
      </c>
      <c r="AU196" s="4675">
        <f t="shared" si="12"/>
        <v>0</v>
      </c>
      <c r="AV196" s="4675">
        <f t="shared" si="11"/>
        <v>0</v>
      </c>
      <c r="AW196" s="4675">
        <f t="shared" si="11"/>
        <v>0</v>
      </c>
      <c r="AX196" s="4675">
        <f t="shared" si="11"/>
        <v>0</v>
      </c>
      <c r="AZ196" s="1528">
        <f t="shared" si="13"/>
        <v>0</v>
      </c>
    </row>
    <row r="197" spans="1:52" ht="15" customHeight="1">
      <c r="A197" s="5552"/>
      <c r="B197" s="4016"/>
      <c r="C197" s="4726"/>
      <c r="D197" s="4017"/>
      <c r="E197" s="4016"/>
      <c r="F197" s="4726"/>
      <c r="G197" s="4017"/>
      <c r="H197" s="4016"/>
      <c r="I197" s="4016"/>
      <c r="J197" s="4016"/>
      <c r="K197" s="4016"/>
      <c r="L197" s="4016"/>
      <c r="M197" s="4016"/>
      <c r="N197" s="4016"/>
      <c r="O197" s="4016"/>
      <c r="P197" s="4016"/>
      <c r="Q197" s="4726"/>
      <c r="R197" s="4017"/>
      <c r="S197" s="4016"/>
      <c r="T197" s="4016"/>
      <c r="U197" s="4016"/>
      <c r="V197" s="4016"/>
      <c r="W197" s="4016"/>
      <c r="X197" s="4726"/>
      <c r="Y197" s="4017"/>
      <c r="Z197" s="4016"/>
      <c r="AA197" s="4726"/>
      <c r="AB197" s="5072" t="s">
        <v>273</v>
      </c>
      <c r="AC197" s="362" t="s">
        <v>101</v>
      </c>
      <c r="AD197" s="362" t="s">
        <v>73</v>
      </c>
      <c r="AE197" s="378"/>
      <c r="AF197" s="362"/>
      <c r="AG197" s="373"/>
      <c r="AH197" s="374"/>
      <c r="AI197" s="375"/>
      <c r="AJ197" s="376"/>
      <c r="AK197" s="377"/>
      <c r="AL197" s="498"/>
      <c r="AM197" s="499"/>
      <c r="AN197" s="499"/>
      <c r="AO197" s="500"/>
      <c r="AP197" s="500"/>
      <c r="AQ197" s="500"/>
      <c r="AR197" s="500"/>
      <c r="AS197" s="501"/>
      <c r="AT197" s="4675">
        <f t="shared" si="12"/>
        <v>0</v>
      </c>
      <c r="AU197" s="4675">
        <f t="shared" si="12"/>
        <v>0</v>
      </c>
      <c r="AV197" s="4675">
        <f t="shared" si="11"/>
        <v>0</v>
      </c>
      <c r="AW197" s="4675">
        <f t="shared" si="11"/>
        <v>0</v>
      </c>
      <c r="AX197" s="4675">
        <f t="shared" si="11"/>
        <v>0</v>
      </c>
      <c r="AZ197" s="1528">
        <f t="shared" si="13"/>
        <v>0</v>
      </c>
    </row>
    <row r="198" spans="1:52" ht="15" customHeight="1">
      <c r="A198" s="5552"/>
      <c r="B198" s="4016"/>
      <c r="C198" s="4726"/>
      <c r="D198" s="4017"/>
      <c r="E198" s="4016"/>
      <c r="F198" s="4726"/>
      <c r="G198" s="4017"/>
      <c r="H198" s="4016"/>
      <c r="I198" s="4016"/>
      <c r="J198" s="4016"/>
      <c r="K198" s="4016"/>
      <c r="L198" s="4016"/>
      <c r="M198" s="4016"/>
      <c r="N198" s="4016"/>
      <c r="O198" s="4016"/>
      <c r="P198" s="4016"/>
      <c r="Q198" s="4726"/>
      <c r="R198" s="4017"/>
      <c r="S198" s="4016"/>
      <c r="T198" s="4016"/>
      <c r="U198" s="4016"/>
      <c r="V198" s="4016"/>
      <c r="W198" s="4016"/>
      <c r="X198" s="4726"/>
      <c r="Y198" s="4017"/>
      <c r="Z198" s="4016"/>
      <c r="AA198" s="4726"/>
      <c r="AB198" s="5072" t="s">
        <v>153</v>
      </c>
      <c r="AC198" s="362" t="s">
        <v>72</v>
      </c>
      <c r="AD198" s="362" t="s">
        <v>73</v>
      </c>
      <c r="AE198" s="378"/>
      <c r="AF198" s="362"/>
      <c r="AG198" s="373"/>
      <c r="AH198" s="374"/>
      <c r="AI198" s="375"/>
      <c r="AJ198" s="376"/>
      <c r="AK198" s="377"/>
      <c r="AL198" s="498"/>
      <c r="AM198" s="499"/>
      <c r="AN198" s="499"/>
      <c r="AO198" s="500"/>
      <c r="AP198" s="500"/>
      <c r="AQ198" s="500"/>
      <c r="AR198" s="500"/>
      <c r="AS198" s="501"/>
      <c r="AT198" s="4675">
        <f t="shared" si="12"/>
        <v>0</v>
      </c>
      <c r="AU198" s="4675">
        <f t="shared" si="12"/>
        <v>0</v>
      </c>
      <c r="AV198" s="4675">
        <f t="shared" si="11"/>
        <v>0</v>
      </c>
      <c r="AW198" s="4675">
        <f t="shared" si="11"/>
        <v>0</v>
      </c>
      <c r="AX198" s="4675">
        <f t="shared" si="11"/>
        <v>0</v>
      </c>
      <c r="AZ198" s="1528">
        <f t="shared" si="13"/>
        <v>0</v>
      </c>
    </row>
    <row r="199" spans="1:52" ht="15" customHeight="1">
      <c r="A199" s="5552"/>
      <c r="B199" s="4016"/>
      <c r="C199" s="4726"/>
      <c r="D199" s="5063"/>
      <c r="E199" s="4017"/>
      <c r="F199" s="2586"/>
      <c r="G199" s="5063"/>
      <c r="H199" s="4017"/>
      <c r="I199" s="4016"/>
      <c r="J199" s="4016"/>
      <c r="K199" s="4016"/>
      <c r="L199" s="4017"/>
      <c r="M199" s="4017"/>
      <c r="N199" s="4016"/>
      <c r="O199" s="4016"/>
      <c r="P199" s="4016"/>
      <c r="Q199" s="4726"/>
      <c r="R199" s="4017"/>
      <c r="S199" s="4016"/>
      <c r="T199" s="4016"/>
      <c r="U199" s="4016"/>
      <c r="V199" s="4016"/>
      <c r="W199" s="4016"/>
      <c r="X199" s="4726"/>
      <c r="Y199" s="4017"/>
      <c r="Z199" s="4016"/>
      <c r="AA199" s="4726"/>
      <c r="AB199" s="5072" t="s">
        <v>154</v>
      </c>
      <c r="AC199" s="362" t="s">
        <v>72</v>
      </c>
      <c r="AD199" s="362" t="s">
        <v>74</v>
      </c>
      <c r="AE199" s="378"/>
      <c r="AF199" s="362"/>
      <c r="AG199" s="382"/>
      <c r="AH199" s="383"/>
      <c r="AI199" s="384"/>
      <c r="AJ199" s="385"/>
      <c r="AK199" s="386"/>
      <c r="AL199" s="498"/>
      <c r="AM199" s="499"/>
      <c r="AN199" s="499"/>
      <c r="AO199" s="500"/>
      <c r="AP199" s="500"/>
      <c r="AQ199" s="500"/>
      <c r="AR199" s="500"/>
      <c r="AS199" s="501"/>
      <c r="AT199" s="4675">
        <f t="shared" si="12"/>
        <v>0</v>
      </c>
      <c r="AU199" s="4675">
        <f t="shared" si="12"/>
        <v>0</v>
      </c>
      <c r="AV199" s="4675">
        <f t="shared" si="11"/>
        <v>0</v>
      </c>
      <c r="AW199" s="4675">
        <f t="shared" si="11"/>
        <v>0</v>
      </c>
      <c r="AX199" s="4675">
        <f t="shared" si="11"/>
        <v>0</v>
      </c>
      <c r="AZ199" s="1528">
        <f t="shared" si="13"/>
        <v>0</v>
      </c>
    </row>
    <row r="200" spans="1:52" ht="14.25" customHeight="1" thickBot="1">
      <c r="A200" s="5553"/>
      <c r="B200" s="3994"/>
      <c r="C200" s="4455"/>
      <c r="D200" s="5064"/>
      <c r="E200" s="4711"/>
      <c r="F200" s="5196"/>
      <c r="G200" s="5064"/>
      <c r="H200" s="4711"/>
      <c r="I200" s="4711"/>
      <c r="J200" s="4711"/>
      <c r="K200" s="5065"/>
      <c r="L200" s="4711"/>
      <c r="M200" s="4711"/>
      <c r="N200" s="4711"/>
      <c r="O200" s="4711"/>
      <c r="P200" s="4711"/>
      <c r="Q200" s="5196"/>
      <c r="R200" s="5064"/>
      <c r="S200" s="4711"/>
      <c r="T200" s="4711"/>
      <c r="U200" s="4711"/>
      <c r="V200" s="4711"/>
      <c r="W200" s="4711"/>
      <c r="X200" s="5196"/>
      <c r="Y200" s="5064"/>
      <c r="Z200" s="4711"/>
      <c r="AA200" s="5196"/>
      <c r="AB200" s="5072" t="s">
        <v>274</v>
      </c>
      <c r="AC200" s="362" t="s">
        <v>72</v>
      </c>
      <c r="AD200" s="362" t="s">
        <v>73</v>
      </c>
      <c r="AE200" s="378"/>
      <c r="AF200" s="362"/>
      <c r="AG200" s="382"/>
      <c r="AH200" s="383"/>
      <c r="AI200" s="383"/>
      <c r="AJ200" s="387"/>
      <c r="AK200" s="388"/>
      <c r="AL200" s="502"/>
      <c r="AM200" s="503"/>
      <c r="AN200" s="503"/>
      <c r="AO200" s="504"/>
      <c r="AP200" s="504"/>
      <c r="AQ200" s="504"/>
      <c r="AR200" s="504"/>
      <c r="AS200" s="505"/>
      <c r="AT200" s="4675">
        <f t="shared" si="12"/>
        <v>0</v>
      </c>
      <c r="AU200" s="4675">
        <f t="shared" si="12"/>
        <v>0</v>
      </c>
      <c r="AV200" s="4675">
        <f t="shared" si="11"/>
        <v>0</v>
      </c>
      <c r="AW200" s="4675">
        <f t="shared" si="11"/>
        <v>0</v>
      </c>
      <c r="AX200" s="4675">
        <f t="shared" si="11"/>
        <v>0</v>
      </c>
      <c r="AZ200" s="1528">
        <f t="shared" si="13"/>
        <v>0</v>
      </c>
    </row>
    <row r="201" spans="1:52" ht="13.5" customHeight="1">
      <c r="A201" s="5551" t="s">
        <v>50</v>
      </c>
      <c r="B201" s="77"/>
      <c r="C201" s="77"/>
      <c r="D201" s="5079"/>
      <c r="E201" s="3918"/>
      <c r="F201" s="3918"/>
      <c r="G201" s="5079"/>
      <c r="H201" s="3918"/>
      <c r="I201" s="3918"/>
      <c r="J201" s="3918"/>
      <c r="K201" s="5079"/>
      <c r="L201" s="3918"/>
      <c r="M201" s="3918"/>
      <c r="N201" s="3918"/>
      <c r="O201" s="3918"/>
      <c r="P201" s="3918"/>
      <c r="Q201" s="3918"/>
      <c r="R201" s="5079"/>
      <c r="S201" s="3918"/>
      <c r="T201" s="3918"/>
      <c r="U201" s="3918"/>
      <c r="V201" s="3918"/>
      <c r="W201" s="3918"/>
      <c r="X201" s="3918"/>
      <c r="Y201" s="5079"/>
      <c r="Z201" s="3918"/>
      <c r="AA201" s="5078"/>
      <c r="AB201" s="5154" t="s">
        <v>399</v>
      </c>
      <c r="AC201" s="1447" t="s">
        <v>101</v>
      </c>
      <c r="AD201" s="1447" t="s">
        <v>73</v>
      </c>
      <c r="AE201" s="1444"/>
      <c r="AF201" s="1447"/>
      <c r="AG201" s="1436"/>
      <c r="AH201" s="1577"/>
      <c r="AI201" s="1530"/>
      <c r="AJ201" s="1530"/>
      <c r="AK201" s="1535"/>
      <c r="AL201" s="506"/>
      <c r="AM201" s="2628"/>
      <c r="AN201" s="507"/>
      <c r="AO201" s="412"/>
      <c r="AP201" s="412"/>
      <c r="AQ201" s="412"/>
      <c r="AR201" s="412"/>
      <c r="AS201" s="129"/>
      <c r="AT201" s="4675">
        <f t="shared" si="12"/>
        <v>0</v>
      </c>
      <c r="AU201" s="4675">
        <f t="shared" si="12"/>
        <v>0</v>
      </c>
      <c r="AV201" s="4675">
        <f t="shared" si="11"/>
        <v>0</v>
      </c>
      <c r="AW201" s="4675">
        <f t="shared" si="11"/>
        <v>0</v>
      </c>
      <c r="AX201" s="4675">
        <f t="shared" si="11"/>
        <v>0</v>
      </c>
      <c r="AZ201" s="1528">
        <f t="shared" si="13"/>
        <v>0</v>
      </c>
    </row>
    <row r="202" spans="1:52" ht="13.5" customHeight="1">
      <c r="A202" s="5552"/>
      <c r="B202" s="1433"/>
      <c r="C202" s="1433"/>
      <c r="D202" s="5079"/>
      <c r="E202" s="3918"/>
      <c r="F202" s="3918"/>
      <c r="G202" s="5079"/>
      <c r="H202" s="3918"/>
      <c r="I202" s="3918"/>
      <c r="J202" s="3918"/>
      <c r="K202" s="5079"/>
      <c r="L202" s="3918"/>
      <c r="M202" s="3918"/>
      <c r="N202" s="3918"/>
      <c r="O202" s="3918"/>
      <c r="P202" s="3918"/>
      <c r="Q202" s="3918"/>
      <c r="R202" s="5079"/>
      <c r="S202" s="3918"/>
      <c r="T202" s="3918"/>
      <c r="U202" s="3918"/>
      <c r="V202" s="3918"/>
      <c r="W202" s="3918"/>
      <c r="X202" s="3918"/>
      <c r="Y202" s="5079"/>
      <c r="Z202" s="3918"/>
      <c r="AA202" s="4830"/>
      <c r="AB202" s="5155" t="s">
        <v>400</v>
      </c>
      <c r="AC202" s="1448" t="s">
        <v>101</v>
      </c>
      <c r="AD202" s="1448" t="s">
        <v>73</v>
      </c>
      <c r="AE202" s="1445"/>
      <c r="AF202" s="1448"/>
      <c r="AG202" s="1449"/>
      <c r="AH202" s="1591"/>
      <c r="AI202" s="1434"/>
      <c r="AJ202" s="1434"/>
      <c r="AK202" s="1441"/>
      <c r="AL202" s="508"/>
      <c r="AM202" s="509"/>
      <c r="AN202" s="510"/>
      <c r="AO202" s="2629"/>
      <c r="AP202" s="511"/>
      <c r="AQ202" s="511"/>
      <c r="AR202" s="511"/>
      <c r="AS202" s="811"/>
      <c r="AT202" s="4675">
        <f t="shared" si="12"/>
        <v>0</v>
      </c>
      <c r="AU202" s="4675">
        <f t="shared" si="12"/>
        <v>0</v>
      </c>
      <c r="AV202" s="4675">
        <f t="shared" si="11"/>
        <v>0</v>
      </c>
      <c r="AW202" s="4675">
        <f t="shared" si="11"/>
        <v>0</v>
      </c>
      <c r="AX202" s="4675">
        <f t="shared" si="11"/>
        <v>0</v>
      </c>
      <c r="AZ202" s="1528">
        <f t="shared" si="13"/>
        <v>0</v>
      </c>
    </row>
    <row r="203" spans="1:52" ht="13.5" customHeight="1">
      <c r="A203" s="5552"/>
      <c r="B203" s="1433"/>
      <c r="C203" s="1433"/>
      <c r="D203" s="5079"/>
      <c r="E203" s="3920"/>
      <c r="F203" s="3918"/>
      <c r="G203" s="5079"/>
      <c r="H203" s="3918"/>
      <c r="I203" s="3918"/>
      <c r="J203" s="3918"/>
      <c r="K203" s="5079"/>
      <c r="L203" s="3918"/>
      <c r="M203" s="3920"/>
      <c r="N203" s="3918"/>
      <c r="O203" s="3918"/>
      <c r="P203" s="3918"/>
      <c r="Q203" s="3918"/>
      <c r="R203" s="5079"/>
      <c r="S203" s="3918"/>
      <c r="T203" s="3920"/>
      <c r="U203" s="3918"/>
      <c r="V203" s="3918"/>
      <c r="W203" s="3918"/>
      <c r="X203" s="3918"/>
      <c r="Y203" s="5079"/>
      <c r="Z203" s="3918"/>
      <c r="AA203" s="4830"/>
      <c r="AB203" s="5156" t="s">
        <v>275</v>
      </c>
      <c r="AC203" s="1447" t="s">
        <v>101</v>
      </c>
      <c r="AD203" s="1447" t="s">
        <v>73</v>
      </c>
      <c r="AE203" s="1444"/>
      <c r="AF203" s="1447"/>
      <c r="AG203" s="1436"/>
      <c r="AH203" s="1442"/>
      <c r="AI203" s="1443"/>
      <c r="AJ203" s="1443"/>
      <c r="AK203" s="1450"/>
      <c r="AL203" s="512"/>
      <c r="AM203" s="513"/>
      <c r="AN203" s="514"/>
      <c r="AO203" s="515"/>
      <c r="AP203" s="515"/>
      <c r="AQ203" s="515"/>
      <c r="AR203" s="515"/>
      <c r="AS203" s="485"/>
      <c r="AT203" s="4675">
        <f t="shared" si="12"/>
        <v>0</v>
      </c>
      <c r="AU203" s="4675">
        <f t="shared" si="12"/>
        <v>0</v>
      </c>
      <c r="AV203" s="4675">
        <f t="shared" si="11"/>
        <v>0</v>
      </c>
      <c r="AW203" s="4675">
        <f t="shared" si="11"/>
        <v>0</v>
      </c>
      <c r="AX203" s="4675">
        <f t="shared" si="11"/>
        <v>0</v>
      </c>
      <c r="AZ203" s="1528">
        <f t="shared" si="13"/>
        <v>0</v>
      </c>
    </row>
    <row r="204" spans="1:52" ht="13.5" customHeight="1">
      <c r="A204" s="5552"/>
      <c r="B204" s="1433"/>
      <c r="C204" s="1433"/>
      <c r="D204" s="5079"/>
      <c r="E204" s="3920"/>
      <c r="F204" s="3918"/>
      <c r="G204" s="5079"/>
      <c r="H204" s="3920"/>
      <c r="I204" s="3920"/>
      <c r="J204" s="3918"/>
      <c r="K204" s="5079"/>
      <c r="L204" s="3920"/>
      <c r="M204" s="3920"/>
      <c r="N204" s="3920"/>
      <c r="O204" s="3920"/>
      <c r="P204" s="3918"/>
      <c r="Q204" s="3918"/>
      <c r="R204" s="5079"/>
      <c r="S204" s="3920"/>
      <c r="T204" s="3920"/>
      <c r="U204" s="3920"/>
      <c r="V204" s="3920"/>
      <c r="W204" s="3918"/>
      <c r="X204" s="3918"/>
      <c r="Y204" s="5079"/>
      <c r="Z204" s="3920"/>
      <c r="AA204" s="2568"/>
      <c r="AB204" s="5154" t="s">
        <v>124</v>
      </c>
      <c r="AC204" s="1447" t="s">
        <v>101</v>
      </c>
      <c r="AD204" s="1447" t="s">
        <v>73</v>
      </c>
      <c r="AE204" s="1444"/>
      <c r="AF204" s="1447"/>
      <c r="AG204" s="1436"/>
      <c r="AH204" s="1442"/>
      <c r="AI204" s="1437"/>
      <c r="AJ204" s="1437"/>
      <c r="AK204" s="1438"/>
      <c r="AL204" s="516"/>
      <c r="AM204" s="517"/>
      <c r="AN204" s="514"/>
      <c r="AO204" s="518"/>
      <c r="AP204" s="515"/>
      <c r="AQ204" s="515"/>
      <c r="AR204" s="515"/>
      <c r="AS204" s="485"/>
      <c r="AT204" s="4675">
        <f t="shared" si="12"/>
        <v>0</v>
      </c>
      <c r="AU204" s="4675">
        <f t="shared" si="12"/>
        <v>0</v>
      </c>
      <c r="AV204" s="4675">
        <f t="shared" si="11"/>
        <v>0</v>
      </c>
      <c r="AW204" s="4675">
        <f t="shared" si="11"/>
        <v>0</v>
      </c>
      <c r="AX204" s="4675">
        <f t="shared" si="11"/>
        <v>0</v>
      </c>
      <c r="AZ204" s="1528">
        <f t="shared" si="13"/>
        <v>0</v>
      </c>
    </row>
    <row r="205" spans="1:52" ht="15.75" customHeight="1">
      <c r="A205" s="5552"/>
      <c r="B205" s="1433"/>
      <c r="C205" s="1433"/>
      <c r="D205" s="5079"/>
      <c r="E205" s="3920"/>
      <c r="F205" s="3918"/>
      <c r="G205" s="5079"/>
      <c r="H205" s="3920"/>
      <c r="I205" s="3920"/>
      <c r="J205" s="3918"/>
      <c r="K205" s="5079"/>
      <c r="L205" s="3920"/>
      <c r="M205" s="3920"/>
      <c r="N205" s="3920"/>
      <c r="O205" s="3920"/>
      <c r="P205" s="3920"/>
      <c r="Q205" s="3918"/>
      <c r="R205" s="5079"/>
      <c r="S205" s="3920"/>
      <c r="T205" s="3920"/>
      <c r="U205" s="3920"/>
      <c r="V205" s="3920"/>
      <c r="W205" s="3918"/>
      <c r="X205" s="3918"/>
      <c r="Y205" s="5079"/>
      <c r="Z205" s="3920"/>
      <c r="AA205" s="2568"/>
      <c r="AB205" s="5154" t="s">
        <v>125</v>
      </c>
      <c r="AC205" s="1447" t="s">
        <v>101</v>
      </c>
      <c r="AD205" s="1447" t="s">
        <v>73</v>
      </c>
      <c r="AE205" s="1444"/>
      <c r="AF205" s="1447"/>
      <c r="AG205" s="1436"/>
      <c r="AH205" s="1577"/>
      <c r="AI205" s="1530"/>
      <c r="AJ205" s="1530"/>
      <c r="AK205" s="1535"/>
      <c r="AL205" s="519"/>
      <c r="AM205" s="520"/>
      <c r="AN205" s="507"/>
      <c r="AO205" s="412"/>
      <c r="AP205" s="412"/>
      <c r="AQ205" s="412"/>
      <c r="AR205" s="412"/>
      <c r="AS205" s="129"/>
      <c r="AT205" s="4675">
        <f t="shared" si="12"/>
        <v>0</v>
      </c>
      <c r="AU205" s="4675">
        <f t="shared" si="12"/>
        <v>0</v>
      </c>
      <c r="AV205" s="4675">
        <f t="shared" si="11"/>
        <v>0</v>
      </c>
      <c r="AW205" s="4675">
        <f t="shared" si="11"/>
        <v>0</v>
      </c>
      <c r="AX205" s="4675">
        <f t="shared" si="11"/>
        <v>0</v>
      </c>
      <c r="AZ205" s="1528">
        <f t="shared" si="13"/>
        <v>0</v>
      </c>
    </row>
    <row r="206" spans="1:52" ht="15.75" customHeight="1">
      <c r="A206" s="5552"/>
      <c r="B206" s="1433"/>
      <c r="C206" s="1433"/>
      <c r="D206" s="5079"/>
      <c r="E206" s="3920"/>
      <c r="F206" s="3918"/>
      <c r="G206" s="5079"/>
      <c r="H206" s="3920"/>
      <c r="I206" s="3920"/>
      <c r="J206" s="3918"/>
      <c r="K206" s="5079"/>
      <c r="L206" s="3920"/>
      <c r="M206" s="3920"/>
      <c r="N206" s="3920"/>
      <c r="O206" s="3920"/>
      <c r="P206" s="3920"/>
      <c r="Q206" s="3918"/>
      <c r="R206" s="5079"/>
      <c r="S206" s="3920"/>
      <c r="T206" s="3920"/>
      <c r="U206" s="3920"/>
      <c r="V206" s="3920"/>
      <c r="W206" s="3918"/>
      <c r="X206" s="3918"/>
      <c r="Y206" s="5079"/>
      <c r="Z206" s="3920"/>
      <c r="AA206" s="2568"/>
      <c r="AB206" s="5110" t="s">
        <v>401</v>
      </c>
      <c r="AC206" s="1531" t="s">
        <v>101</v>
      </c>
      <c r="AD206" s="1531" t="s">
        <v>122</v>
      </c>
      <c r="AE206" s="1541"/>
      <c r="AF206" s="1531"/>
      <c r="AG206" s="1435"/>
      <c r="AH206" s="1579"/>
      <c r="AI206" s="1532"/>
      <c r="AJ206" s="1532"/>
      <c r="AK206" s="1533"/>
      <c r="AL206" s="521"/>
      <c r="AM206" s="806"/>
      <c r="AN206" s="416"/>
      <c r="AO206" s="418"/>
      <c r="AP206" s="418"/>
      <c r="AQ206" s="418"/>
      <c r="AR206" s="418"/>
      <c r="AS206" s="805"/>
      <c r="AT206" s="4675">
        <f t="shared" si="12"/>
        <v>0</v>
      </c>
      <c r="AU206" s="4675">
        <f t="shared" si="12"/>
        <v>0</v>
      </c>
      <c r="AV206" s="4675">
        <f t="shared" si="11"/>
        <v>0</v>
      </c>
      <c r="AW206" s="4675">
        <f t="shared" si="11"/>
        <v>0</v>
      </c>
      <c r="AX206" s="4675">
        <f t="shared" si="11"/>
        <v>0</v>
      </c>
      <c r="AZ206" s="1528">
        <f t="shared" si="13"/>
        <v>0</v>
      </c>
    </row>
    <row r="207" spans="1:52" ht="15" customHeight="1" thickBot="1">
      <c r="A207" s="5553"/>
      <c r="B207" s="2569"/>
      <c r="C207" s="2569"/>
      <c r="D207" s="5080"/>
      <c r="E207" s="5083"/>
      <c r="F207" s="5076"/>
      <c r="G207" s="5080"/>
      <c r="H207" s="5083"/>
      <c r="I207" s="5083"/>
      <c r="J207" s="5105"/>
      <c r="K207" s="5080"/>
      <c r="L207" s="5083"/>
      <c r="M207" s="5083"/>
      <c r="N207" s="5083"/>
      <c r="O207" s="5083"/>
      <c r="P207" s="5083"/>
      <c r="Q207" s="5076"/>
      <c r="R207" s="5080"/>
      <c r="S207" s="5083"/>
      <c r="T207" s="5083"/>
      <c r="U207" s="5083"/>
      <c r="V207" s="5083"/>
      <c r="W207" s="5076"/>
      <c r="X207" s="5076"/>
      <c r="Y207" s="5080"/>
      <c r="Z207" s="5083"/>
      <c r="AA207" s="5105"/>
      <c r="AB207" s="5157" t="s">
        <v>402</v>
      </c>
      <c r="AC207" s="1451" t="s">
        <v>101</v>
      </c>
      <c r="AD207" s="1451" t="s">
        <v>73</v>
      </c>
      <c r="AE207" s="1452"/>
      <c r="AF207" s="1451"/>
      <c r="AG207" s="1453"/>
      <c r="AH207" s="1446"/>
      <c r="AI207" s="1439"/>
      <c r="AJ207" s="1439"/>
      <c r="AK207" s="1440"/>
      <c r="AL207" s="522"/>
      <c r="AM207" s="523"/>
      <c r="AN207" s="524"/>
      <c r="AO207" s="525"/>
      <c r="AP207" s="525"/>
      <c r="AQ207" s="525"/>
      <c r="AR207" s="525"/>
      <c r="AS207" s="526"/>
      <c r="AT207" s="4675">
        <f t="shared" si="12"/>
        <v>0</v>
      </c>
      <c r="AU207" s="4675">
        <f t="shared" si="12"/>
        <v>0</v>
      </c>
      <c r="AV207" s="4675">
        <f t="shared" si="11"/>
        <v>0</v>
      </c>
      <c r="AW207" s="4675">
        <f t="shared" si="11"/>
        <v>0</v>
      </c>
      <c r="AX207" s="4675">
        <f t="shared" si="11"/>
        <v>0</v>
      </c>
      <c r="AZ207" s="1528">
        <f t="shared" si="13"/>
        <v>0</v>
      </c>
    </row>
    <row r="208" spans="1:52" ht="15.75" customHeight="1">
      <c r="A208" s="5551" t="s">
        <v>51</v>
      </c>
      <c r="B208" s="5257"/>
      <c r="C208" s="5221"/>
      <c r="D208" s="4017"/>
      <c r="E208" s="4017"/>
      <c r="F208" s="5220"/>
      <c r="G208" s="5063"/>
      <c r="H208" s="4016"/>
      <c r="I208" s="4017"/>
      <c r="J208" s="2586"/>
      <c r="K208" s="4017"/>
      <c r="L208" s="4016"/>
      <c r="M208" s="4016"/>
      <c r="N208" s="4016"/>
      <c r="O208" s="4016"/>
      <c r="P208" s="4016"/>
      <c r="Q208" s="5220"/>
      <c r="R208" s="5063"/>
      <c r="S208" s="4017"/>
      <c r="T208" s="4017"/>
      <c r="U208" s="4016"/>
      <c r="V208" s="4017"/>
      <c r="W208" s="4017"/>
      <c r="X208" s="5220"/>
      <c r="Y208" s="5063"/>
      <c r="Z208" s="4017"/>
      <c r="AA208" s="5095"/>
      <c r="AB208" s="4021" t="s">
        <v>106</v>
      </c>
      <c r="AC208" s="3768" t="s">
        <v>72</v>
      </c>
      <c r="AD208" s="960" t="s">
        <v>73</v>
      </c>
      <c r="AE208" s="1255"/>
      <c r="AF208" s="3768"/>
      <c r="AG208" s="292"/>
      <c r="AH208" s="293"/>
      <c r="AI208" s="294"/>
      <c r="AJ208" s="294"/>
      <c r="AK208" s="295"/>
      <c r="AL208" s="814"/>
      <c r="AM208" s="527"/>
      <c r="AN208" s="527"/>
      <c r="AO208" s="528"/>
      <c r="AP208" s="528"/>
      <c r="AQ208" s="528"/>
      <c r="AR208" s="528"/>
      <c r="AS208" s="392"/>
      <c r="AT208" s="4675">
        <f t="shared" si="12"/>
        <v>0</v>
      </c>
      <c r="AU208" s="4675">
        <f t="shared" si="12"/>
        <v>0</v>
      </c>
      <c r="AV208" s="4675">
        <f t="shared" si="11"/>
        <v>0</v>
      </c>
      <c r="AW208" s="4675">
        <f t="shared" si="11"/>
        <v>0</v>
      </c>
      <c r="AX208" s="4675">
        <f t="shared" si="11"/>
        <v>0</v>
      </c>
      <c r="AZ208" s="1528">
        <f t="shared" si="13"/>
        <v>0</v>
      </c>
    </row>
    <row r="209" spans="1:52" ht="15" customHeight="1">
      <c r="A209" s="5552"/>
      <c r="B209" s="4017"/>
      <c r="C209" s="2586"/>
      <c r="D209" s="4017"/>
      <c r="E209" s="4017"/>
      <c r="F209" s="2586"/>
      <c r="G209" s="4017"/>
      <c r="H209" s="4017"/>
      <c r="I209" s="4017"/>
      <c r="J209" s="2586"/>
      <c r="K209" s="4017"/>
      <c r="L209" s="4017"/>
      <c r="M209" s="4017"/>
      <c r="N209" s="4017"/>
      <c r="O209" s="4016"/>
      <c r="P209" s="4016"/>
      <c r="Q209" s="2586"/>
      <c r="R209" s="4017"/>
      <c r="S209" s="4017"/>
      <c r="T209" s="4017"/>
      <c r="U209" s="4017"/>
      <c r="V209" s="4017"/>
      <c r="W209" s="4017"/>
      <c r="X209" s="4726"/>
      <c r="Y209" s="4017"/>
      <c r="Z209" s="4017"/>
      <c r="AA209" s="4726"/>
      <c r="AB209" s="5158" t="s">
        <v>155</v>
      </c>
      <c r="AC209" s="282" t="s">
        <v>72</v>
      </c>
      <c r="AD209" s="283" t="s">
        <v>74</v>
      </c>
      <c r="AE209" s="291"/>
      <c r="AF209" s="282"/>
      <c r="AG209" s="286"/>
      <c r="AH209" s="287"/>
      <c r="AI209" s="288"/>
      <c r="AJ209" s="288"/>
      <c r="AK209" s="289"/>
      <c r="AL209" s="529"/>
      <c r="AM209" s="530"/>
      <c r="AN209" s="530"/>
      <c r="AO209" s="484"/>
      <c r="AP209" s="484"/>
      <c r="AQ209" s="484"/>
      <c r="AR209" s="484"/>
      <c r="AS209" s="531"/>
      <c r="AT209" s="4675">
        <f t="shared" si="12"/>
        <v>0</v>
      </c>
      <c r="AU209" s="4675">
        <f t="shared" si="12"/>
        <v>0</v>
      </c>
      <c r="AV209" s="4675">
        <f t="shared" si="11"/>
        <v>0</v>
      </c>
      <c r="AW209" s="4675">
        <f t="shared" si="11"/>
        <v>0</v>
      </c>
      <c r="AX209" s="4675">
        <f t="shared" si="11"/>
        <v>0</v>
      </c>
      <c r="AZ209" s="1528">
        <f t="shared" si="13"/>
        <v>0</v>
      </c>
    </row>
    <row r="210" spans="1:52" ht="15" customHeight="1">
      <c r="A210" s="5552"/>
      <c r="B210" s="4017"/>
      <c r="C210" s="2586"/>
      <c r="D210" s="4017"/>
      <c r="E210" s="4017"/>
      <c r="F210" s="2586"/>
      <c r="G210" s="4017"/>
      <c r="H210" s="4017"/>
      <c r="I210" s="4017"/>
      <c r="J210" s="2586"/>
      <c r="K210" s="4017"/>
      <c r="L210" s="4017"/>
      <c r="M210" s="4017"/>
      <c r="N210" s="4017"/>
      <c r="O210" s="4016"/>
      <c r="P210" s="4017"/>
      <c r="Q210" s="2586"/>
      <c r="R210" s="4017"/>
      <c r="S210" s="4017"/>
      <c r="T210" s="4017"/>
      <c r="U210" s="4017"/>
      <c r="V210" s="4017"/>
      <c r="W210" s="4017"/>
      <c r="X210" s="4726"/>
      <c r="Y210" s="4017"/>
      <c r="Z210" s="4017"/>
      <c r="AA210" s="4726"/>
      <c r="AB210" s="5159" t="s">
        <v>139</v>
      </c>
      <c r="AC210" s="284" t="s">
        <v>72</v>
      </c>
      <c r="AD210" s="285" t="s">
        <v>73</v>
      </c>
      <c r="AE210" s="290"/>
      <c r="AF210" s="284"/>
      <c r="AG210" s="296"/>
      <c r="AH210" s="293"/>
      <c r="AI210" s="294"/>
      <c r="AJ210" s="294"/>
      <c r="AK210" s="295"/>
      <c r="AL210" s="814"/>
      <c r="AM210" s="527"/>
      <c r="AN210" s="527"/>
      <c r="AO210" s="528"/>
      <c r="AP210" s="528"/>
      <c r="AQ210" s="528"/>
      <c r="AR210" s="528"/>
      <c r="AS210" s="532"/>
      <c r="AT210" s="4675">
        <f t="shared" si="12"/>
        <v>0</v>
      </c>
      <c r="AU210" s="4675">
        <f t="shared" si="12"/>
        <v>0</v>
      </c>
      <c r="AV210" s="4675">
        <f t="shared" si="11"/>
        <v>0</v>
      </c>
      <c r="AW210" s="4675">
        <f t="shared" si="11"/>
        <v>0</v>
      </c>
      <c r="AX210" s="4675">
        <f t="shared" si="11"/>
        <v>0</v>
      </c>
      <c r="AZ210" s="1528">
        <f t="shared" si="13"/>
        <v>0</v>
      </c>
    </row>
    <row r="211" spans="1:52" ht="15" customHeight="1">
      <c r="A211" s="5552"/>
      <c r="B211" s="4017"/>
      <c r="C211" s="2586"/>
      <c r="D211" s="4017"/>
      <c r="E211" s="4017"/>
      <c r="F211" s="2586"/>
      <c r="G211" s="4017"/>
      <c r="H211" s="4017"/>
      <c r="I211" s="4017"/>
      <c r="J211" s="2586"/>
      <c r="K211" s="4017"/>
      <c r="L211" s="4017"/>
      <c r="M211" s="4017"/>
      <c r="N211" s="4017"/>
      <c r="O211" s="4017"/>
      <c r="P211" s="4017"/>
      <c r="Q211" s="2586"/>
      <c r="R211" s="4017"/>
      <c r="S211" s="4017"/>
      <c r="T211" s="4017"/>
      <c r="U211" s="4017"/>
      <c r="V211" s="4017"/>
      <c r="W211" s="4017"/>
      <c r="X211" s="4726"/>
      <c r="Y211" s="4017"/>
      <c r="Z211" s="4017"/>
      <c r="AA211" s="4726"/>
      <c r="AB211" s="5158" t="s">
        <v>156</v>
      </c>
      <c r="AC211" s="282" t="s">
        <v>72</v>
      </c>
      <c r="AD211" s="283" t="s">
        <v>74</v>
      </c>
      <c r="AE211" s="291"/>
      <c r="AF211" s="282"/>
      <c r="AG211" s="286"/>
      <c r="AH211" s="287"/>
      <c r="AI211" s="288"/>
      <c r="AJ211" s="288"/>
      <c r="AK211" s="289"/>
      <c r="AL211" s="529"/>
      <c r="AM211" s="530"/>
      <c r="AN211" s="530"/>
      <c r="AO211" s="484"/>
      <c r="AP211" s="484"/>
      <c r="AQ211" s="484"/>
      <c r="AR211" s="484"/>
      <c r="AS211" s="531"/>
      <c r="AT211" s="4675">
        <f t="shared" si="12"/>
        <v>0</v>
      </c>
      <c r="AU211" s="4675">
        <f t="shared" si="12"/>
        <v>0</v>
      </c>
      <c r="AV211" s="4675">
        <f t="shared" si="11"/>
        <v>0</v>
      </c>
      <c r="AW211" s="4675">
        <f t="shared" si="11"/>
        <v>0</v>
      </c>
      <c r="AX211" s="4675">
        <f t="shared" si="11"/>
        <v>0</v>
      </c>
      <c r="AZ211" s="1528">
        <f t="shared" si="13"/>
        <v>0</v>
      </c>
    </row>
    <row r="212" spans="1:52" ht="15.75">
      <c r="A212" s="5552"/>
      <c r="B212" s="4017"/>
      <c r="C212" s="2586"/>
      <c r="D212" s="4017"/>
      <c r="E212" s="4017"/>
      <c r="F212" s="2586"/>
      <c r="G212" s="4017"/>
      <c r="H212" s="4017"/>
      <c r="I212" s="4017"/>
      <c r="J212" s="2586"/>
      <c r="K212" s="4017"/>
      <c r="L212" s="4017"/>
      <c r="M212" s="4017"/>
      <c r="N212" s="4017"/>
      <c r="O212" s="4017"/>
      <c r="P212" s="4017"/>
      <c r="Q212" s="2586"/>
      <c r="R212" s="4017"/>
      <c r="S212" s="4017"/>
      <c r="T212" s="4017"/>
      <c r="U212" s="4017"/>
      <c r="V212" s="4017"/>
      <c r="W212" s="4017"/>
      <c r="X212" s="4726"/>
      <c r="Y212" s="4017"/>
      <c r="Z212" s="4017"/>
      <c r="AA212" s="4726"/>
      <c r="AB212" s="5158" t="s">
        <v>142</v>
      </c>
      <c r="AC212" s="282" t="s">
        <v>101</v>
      </c>
      <c r="AD212" s="283" t="s">
        <v>73</v>
      </c>
      <c r="AE212" s="291"/>
      <c r="AF212" s="282"/>
      <c r="AG212" s="286"/>
      <c r="AH212" s="287"/>
      <c r="AI212" s="288"/>
      <c r="AJ212" s="288"/>
      <c r="AK212" s="289"/>
      <c r="AL212" s="529"/>
      <c r="AM212" s="530"/>
      <c r="AN212" s="530"/>
      <c r="AO212" s="484"/>
      <c r="AP212" s="484"/>
      <c r="AQ212" s="484"/>
      <c r="AR212" s="484"/>
      <c r="AS212" s="531"/>
      <c r="AT212" s="4675">
        <f t="shared" si="12"/>
        <v>0</v>
      </c>
      <c r="AU212" s="4675">
        <f t="shared" si="12"/>
        <v>0</v>
      </c>
      <c r="AV212" s="4675">
        <f t="shared" si="11"/>
        <v>0</v>
      </c>
      <c r="AW212" s="4675">
        <f t="shared" si="11"/>
        <v>0</v>
      </c>
      <c r="AX212" s="4675">
        <f t="shared" si="11"/>
        <v>0</v>
      </c>
      <c r="AZ212" s="1528">
        <f t="shared" si="13"/>
        <v>0</v>
      </c>
    </row>
    <row r="213" spans="1:52" ht="30">
      <c r="A213" s="5552"/>
      <c r="B213" s="4017"/>
      <c r="C213" s="2586"/>
      <c r="D213" s="4017"/>
      <c r="E213" s="4017"/>
      <c r="F213" s="2586"/>
      <c r="G213" s="4017"/>
      <c r="H213" s="4017"/>
      <c r="I213" s="4017"/>
      <c r="J213" s="2586"/>
      <c r="K213" s="4017"/>
      <c r="L213" s="4017"/>
      <c r="M213" s="4017"/>
      <c r="N213" s="4017"/>
      <c r="O213" s="4017"/>
      <c r="P213" s="4017"/>
      <c r="Q213" s="2586"/>
      <c r="R213" s="4017"/>
      <c r="S213" s="4017"/>
      <c r="T213" s="4017"/>
      <c r="U213" s="4017"/>
      <c r="V213" s="4017"/>
      <c r="W213" s="4017"/>
      <c r="X213" s="4726"/>
      <c r="Y213" s="4017"/>
      <c r="Z213" s="4017"/>
      <c r="AA213" s="4726"/>
      <c r="AB213" s="5160" t="s">
        <v>176</v>
      </c>
      <c r="AC213" s="282" t="s">
        <v>72</v>
      </c>
      <c r="AD213" s="283" t="s">
        <v>73</v>
      </c>
      <c r="AE213" s="291"/>
      <c r="AF213" s="282"/>
      <c r="AG213" s="286"/>
      <c r="AH213" s="287"/>
      <c r="AI213" s="288"/>
      <c r="AJ213" s="288"/>
      <c r="AK213" s="289"/>
      <c r="AL213" s="529"/>
      <c r="AM213" s="530"/>
      <c r="AN213" s="530"/>
      <c r="AO213" s="484"/>
      <c r="AP213" s="484"/>
      <c r="AQ213" s="484"/>
      <c r="AR213" s="484"/>
      <c r="AS213" s="531"/>
      <c r="AT213" s="4675">
        <f t="shared" si="12"/>
        <v>0</v>
      </c>
      <c r="AU213" s="4675">
        <f t="shared" si="12"/>
        <v>0</v>
      </c>
      <c r="AV213" s="4675">
        <f t="shared" si="11"/>
        <v>0</v>
      </c>
      <c r="AW213" s="4675">
        <f t="shared" si="11"/>
        <v>0</v>
      </c>
      <c r="AX213" s="4675">
        <f t="shared" si="11"/>
        <v>0</v>
      </c>
      <c r="AZ213" s="1528">
        <f t="shared" si="13"/>
        <v>0</v>
      </c>
    </row>
    <row r="214" spans="1:52" ht="15.75">
      <c r="A214" s="5552"/>
      <c r="B214" s="4017"/>
      <c r="C214" s="2586"/>
      <c r="D214" s="4017"/>
      <c r="E214" s="4017"/>
      <c r="F214" s="2586"/>
      <c r="G214" s="4017"/>
      <c r="H214" s="4017"/>
      <c r="I214" s="4017"/>
      <c r="J214" s="2586"/>
      <c r="K214" s="4017"/>
      <c r="L214" s="4017"/>
      <c r="M214" s="4017"/>
      <c r="N214" s="4017"/>
      <c r="O214" s="4017"/>
      <c r="P214" s="4017"/>
      <c r="Q214" s="2586"/>
      <c r="R214" s="4017"/>
      <c r="S214" s="4017"/>
      <c r="T214" s="4017"/>
      <c r="U214" s="4017"/>
      <c r="V214" s="4017"/>
      <c r="W214" s="4017"/>
      <c r="X214" s="4726"/>
      <c r="Y214" s="4017"/>
      <c r="Z214" s="4017"/>
      <c r="AA214" s="4726"/>
      <c r="AB214" s="5158" t="s">
        <v>201</v>
      </c>
      <c r="AC214" s="282" t="s">
        <v>101</v>
      </c>
      <c r="AD214" s="283" t="s">
        <v>73</v>
      </c>
      <c r="AE214" s="291"/>
      <c r="AF214" s="282"/>
      <c r="AG214" s="286"/>
      <c r="AH214" s="287"/>
      <c r="AI214" s="288"/>
      <c r="AJ214" s="288"/>
      <c r="AK214" s="289"/>
      <c r="AL214" s="529"/>
      <c r="AM214" s="99"/>
      <c r="AN214" s="99"/>
      <c r="AO214" s="484"/>
      <c r="AP214" s="484"/>
      <c r="AQ214" s="484"/>
      <c r="AR214" s="484"/>
      <c r="AS214" s="531"/>
      <c r="AT214" s="4675">
        <f t="shared" si="12"/>
        <v>0</v>
      </c>
      <c r="AU214" s="4675">
        <f t="shared" si="12"/>
        <v>0</v>
      </c>
      <c r="AV214" s="4675">
        <f t="shared" si="11"/>
        <v>0</v>
      </c>
      <c r="AW214" s="4675">
        <f t="shared" si="11"/>
        <v>0</v>
      </c>
      <c r="AX214" s="4675">
        <f t="shared" si="11"/>
        <v>0</v>
      </c>
      <c r="AZ214" s="1528">
        <f t="shared" si="13"/>
        <v>0</v>
      </c>
    </row>
    <row r="215" spans="1:52" ht="15.75">
      <c r="A215" s="5552"/>
      <c r="B215" s="4017"/>
      <c r="C215" s="2586"/>
      <c r="D215" s="4017"/>
      <c r="E215" s="4017"/>
      <c r="F215" s="2586"/>
      <c r="G215" s="4017"/>
      <c r="H215" s="4017"/>
      <c r="I215" s="4017"/>
      <c r="J215" s="2586"/>
      <c r="K215" s="4017"/>
      <c r="L215" s="4017"/>
      <c r="M215" s="4017"/>
      <c r="N215" s="4017"/>
      <c r="O215" s="4017"/>
      <c r="P215" s="4017"/>
      <c r="Q215" s="2586"/>
      <c r="R215" s="4017"/>
      <c r="S215" s="4017"/>
      <c r="T215" s="4017"/>
      <c r="U215" s="4017"/>
      <c r="V215" s="4017"/>
      <c r="W215" s="4017"/>
      <c r="X215" s="4726"/>
      <c r="Y215" s="4017"/>
      <c r="Z215" s="4017"/>
      <c r="AA215" s="4017"/>
      <c r="AB215" s="297" t="s">
        <v>157</v>
      </c>
      <c r="AC215" s="282" t="s">
        <v>72</v>
      </c>
      <c r="AD215" s="283" t="s">
        <v>74</v>
      </c>
      <c r="AE215" s="291"/>
      <c r="AF215" s="282"/>
      <c r="AG215" s="286"/>
      <c r="AH215" s="287"/>
      <c r="AI215" s="288"/>
      <c r="AJ215" s="288"/>
      <c r="AK215" s="289"/>
      <c r="AL215" s="529"/>
      <c r="AM215" s="530"/>
      <c r="AN215" s="530"/>
      <c r="AO215" s="484"/>
      <c r="AP215" s="484"/>
      <c r="AQ215" s="484"/>
      <c r="AR215" s="484"/>
      <c r="AS215" s="531"/>
      <c r="AT215" s="4675">
        <f t="shared" si="12"/>
        <v>0</v>
      </c>
      <c r="AU215" s="4675">
        <f t="shared" si="12"/>
        <v>0</v>
      </c>
      <c r="AV215" s="4675">
        <f t="shared" si="11"/>
        <v>0</v>
      </c>
      <c r="AW215" s="4675">
        <f t="shared" si="11"/>
        <v>0</v>
      </c>
      <c r="AX215" s="4675">
        <f t="shared" si="11"/>
        <v>0</v>
      </c>
      <c r="AZ215" s="1528">
        <f t="shared" si="13"/>
        <v>0</v>
      </c>
    </row>
    <row r="216" spans="1:52" ht="16.5" thickBot="1">
      <c r="A216" s="5557"/>
      <c r="B216" s="5064"/>
      <c r="C216" s="5196"/>
      <c r="D216" s="5064"/>
      <c r="E216" s="4711"/>
      <c r="F216" s="5196"/>
      <c r="G216" s="4711"/>
      <c r="H216" s="4711"/>
      <c r="I216" s="4711"/>
      <c r="J216" s="5196"/>
      <c r="K216" s="5064"/>
      <c r="L216" s="4711"/>
      <c r="M216" s="4711"/>
      <c r="N216" s="4711"/>
      <c r="O216" s="4711"/>
      <c r="P216" s="4711"/>
      <c r="Q216" s="5196"/>
      <c r="R216" s="5064"/>
      <c r="S216" s="4711"/>
      <c r="T216" s="5065"/>
      <c r="U216" s="5065"/>
      <c r="V216" s="5065"/>
      <c r="W216" s="4711"/>
      <c r="X216" s="4455"/>
      <c r="Y216" s="5064"/>
      <c r="Z216" s="5065"/>
      <c r="AA216" s="5196"/>
      <c r="AB216" s="297" t="s">
        <v>255</v>
      </c>
      <c r="AC216" s="283" t="s">
        <v>75</v>
      </c>
      <c r="AD216" s="283" t="s">
        <v>100</v>
      </c>
      <c r="AE216" s="1266"/>
      <c r="AF216" s="338"/>
      <c r="AG216" s="298"/>
      <c r="AH216" s="4066"/>
      <c r="AI216" s="4067"/>
      <c r="AJ216" s="4067"/>
      <c r="AK216" s="4068"/>
      <c r="AL216" s="2621"/>
      <c r="AM216" s="2619"/>
      <c r="AN216" s="2619"/>
      <c r="AO216" s="2622"/>
      <c r="AP216" s="2622"/>
      <c r="AQ216" s="2622"/>
      <c r="AR216" s="2622"/>
      <c r="AS216" s="533"/>
      <c r="AT216" s="4675">
        <f t="shared" ref="AT216:AX247" si="14">M216+T216</f>
        <v>0</v>
      </c>
      <c r="AU216" s="4675">
        <f t="shared" si="14"/>
        <v>0</v>
      </c>
      <c r="AV216" s="4675">
        <f t="shared" si="11"/>
        <v>0</v>
      </c>
      <c r="AW216" s="4675">
        <f t="shared" si="11"/>
        <v>0</v>
      </c>
      <c r="AX216" s="4675">
        <f t="shared" si="11"/>
        <v>0</v>
      </c>
      <c r="AZ216" s="1528">
        <f t="shared" si="13"/>
        <v>0</v>
      </c>
    </row>
    <row r="217" spans="1:52" ht="15.75" customHeight="1">
      <c r="A217" s="5551" t="s">
        <v>52</v>
      </c>
      <c r="B217" s="5266"/>
      <c r="C217" s="5267"/>
      <c r="D217" s="5236"/>
      <c r="E217" s="5234"/>
      <c r="F217" s="5213"/>
      <c r="G217" s="5240"/>
      <c r="H217" s="5234"/>
      <c r="I217" s="5239"/>
      <c r="J217" s="5213"/>
      <c r="K217" s="5236"/>
      <c r="L217" s="5234"/>
      <c r="M217" s="5234"/>
      <c r="N217" s="5234"/>
      <c r="O217" s="5234"/>
      <c r="P217" s="5234"/>
      <c r="Q217" s="5213"/>
      <c r="R217" s="5236"/>
      <c r="S217" s="5238"/>
      <c r="T217" s="31"/>
      <c r="U217" s="31"/>
      <c r="V217" s="31"/>
      <c r="W217" s="5238"/>
      <c r="X217" s="5213"/>
      <c r="Y217" s="5236"/>
      <c r="Z217" s="31"/>
      <c r="AA217" s="5213"/>
      <c r="AB217" s="1492" t="s">
        <v>106</v>
      </c>
      <c r="AC217" s="1490" t="s">
        <v>72</v>
      </c>
      <c r="AD217" s="3226" t="s">
        <v>73</v>
      </c>
      <c r="AE217" s="1493"/>
      <c r="AF217" s="3226"/>
      <c r="AG217" s="1494"/>
      <c r="AH217" s="1495"/>
      <c r="AI217" s="1489"/>
      <c r="AJ217" s="1489"/>
      <c r="AK217" s="1488"/>
      <c r="AL217" s="534"/>
      <c r="AM217" s="2630"/>
      <c r="AN217" s="2630"/>
      <c r="AO217" s="2631"/>
      <c r="AP217" s="2631"/>
      <c r="AQ217" s="2631"/>
      <c r="AR217" s="2631"/>
      <c r="AS217" s="535"/>
      <c r="AT217" s="4675">
        <f t="shared" si="14"/>
        <v>0</v>
      </c>
      <c r="AU217" s="4675">
        <f t="shared" si="14"/>
        <v>0</v>
      </c>
      <c r="AV217" s="4675">
        <f t="shared" si="11"/>
        <v>0</v>
      </c>
      <c r="AW217" s="4675">
        <f t="shared" si="11"/>
        <v>0</v>
      </c>
      <c r="AX217" s="4675">
        <f t="shared" si="11"/>
        <v>0</v>
      </c>
      <c r="AZ217" s="1528">
        <f t="shared" si="13"/>
        <v>0</v>
      </c>
    </row>
    <row r="218" spans="1:52" ht="15" customHeight="1">
      <c r="A218" s="5552"/>
      <c r="B218" s="5236"/>
      <c r="C218" s="5213"/>
      <c r="D218" s="5236"/>
      <c r="E218" s="5234"/>
      <c r="F218" s="5213"/>
      <c r="G218" s="5236"/>
      <c r="H218" s="5234"/>
      <c r="I218" s="5234"/>
      <c r="J218" s="5213"/>
      <c r="K218" s="5236"/>
      <c r="L218" s="5234"/>
      <c r="M218" s="5234"/>
      <c r="N218" s="5234"/>
      <c r="O218" s="5234"/>
      <c r="P218" s="5234"/>
      <c r="Q218" s="5213"/>
      <c r="R218" s="5236"/>
      <c r="S218" s="31"/>
      <c r="T218" s="31"/>
      <c r="U218" s="31"/>
      <c r="V218" s="31"/>
      <c r="W218" s="31"/>
      <c r="X218" s="5213"/>
      <c r="Y218" s="5236"/>
      <c r="Z218" s="31"/>
      <c r="AA218" s="5213"/>
      <c r="AB218" s="1496" t="s">
        <v>130</v>
      </c>
      <c r="AC218" s="4244" t="s">
        <v>72</v>
      </c>
      <c r="AD218" s="4241" t="s">
        <v>73</v>
      </c>
      <c r="AE218" s="1497"/>
      <c r="AF218" s="4241"/>
      <c r="AG218" s="4245"/>
      <c r="AH218" s="4243"/>
      <c r="AI218" s="4242"/>
      <c r="AJ218" s="4242"/>
      <c r="AK218" s="4246"/>
      <c r="AL218" s="2632"/>
      <c r="AM218" s="2623"/>
      <c r="AN218" s="2623"/>
      <c r="AO218" s="2625"/>
      <c r="AP218" s="2625"/>
      <c r="AQ218" s="2625"/>
      <c r="AR218" s="2625"/>
      <c r="AS218" s="536"/>
      <c r="AT218" s="4675">
        <f t="shared" si="14"/>
        <v>0</v>
      </c>
      <c r="AU218" s="4675">
        <f t="shared" si="14"/>
        <v>0</v>
      </c>
      <c r="AV218" s="4675">
        <f t="shared" si="11"/>
        <v>0</v>
      </c>
      <c r="AW218" s="4675">
        <f t="shared" si="11"/>
        <v>0</v>
      </c>
      <c r="AX218" s="4675">
        <f t="shared" si="11"/>
        <v>0</v>
      </c>
      <c r="AZ218" s="1528">
        <f t="shared" si="13"/>
        <v>0</v>
      </c>
    </row>
    <row r="219" spans="1:52" ht="15" customHeight="1" thickBot="1">
      <c r="A219" s="5552"/>
      <c r="B219" s="5237"/>
      <c r="C219" s="5214"/>
      <c r="D219" s="5237"/>
      <c r="E219" s="5235"/>
      <c r="F219" s="5214"/>
      <c r="G219" s="5237"/>
      <c r="H219" s="5235"/>
      <c r="I219" s="5235"/>
      <c r="J219" s="5214"/>
      <c r="K219" s="5237"/>
      <c r="L219" s="5235"/>
      <c r="M219" s="5235"/>
      <c r="N219" s="5235"/>
      <c r="O219" s="5235"/>
      <c r="P219" s="5235"/>
      <c r="Q219" s="5214"/>
      <c r="R219" s="5237"/>
      <c r="S219" s="5233"/>
      <c r="T219" s="5233"/>
      <c r="U219" s="5233"/>
      <c r="V219" s="5233"/>
      <c r="W219" s="5233"/>
      <c r="X219" s="5214"/>
      <c r="Y219" s="5237"/>
      <c r="Z219" s="5233"/>
      <c r="AA219" s="5214"/>
      <c r="AB219" s="5212" t="s">
        <v>351</v>
      </c>
      <c r="AC219" s="1498" t="s">
        <v>72</v>
      </c>
      <c r="AD219" s="1507" t="s">
        <v>74</v>
      </c>
      <c r="AE219" s="1508"/>
      <c r="AF219" s="1507"/>
      <c r="AG219" s="1521"/>
      <c r="AH219" s="1491"/>
      <c r="AI219" s="1523"/>
      <c r="AJ219" s="1523"/>
      <c r="AK219" s="1524"/>
      <c r="AL219" s="537"/>
      <c r="AM219" s="538"/>
      <c r="AN219" s="538"/>
      <c r="AO219" s="539"/>
      <c r="AP219" s="539"/>
      <c r="AQ219" s="539"/>
      <c r="AR219" s="539"/>
      <c r="AS219" s="536"/>
      <c r="AT219" s="4675">
        <f t="shared" si="14"/>
        <v>0</v>
      </c>
      <c r="AU219" s="4675">
        <f t="shared" si="14"/>
        <v>0</v>
      </c>
      <c r="AV219" s="4675">
        <f t="shared" si="11"/>
        <v>0</v>
      </c>
      <c r="AW219" s="4675">
        <f t="shared" si="11"/>
        <v>0</v>
      </c>
      <c r="AX219" s="4675">
        <f t="shared" si="11"/>
        <v>0</v>
      </c>
      <c r="AZ219" s="1528">
        <f t="shared" si="13"/>
        <v>0</v>
      </c>
    </row>
    <row r="220" spans="1:52" ht="15.75" customHeight="1">
      <c r="A220" s="5551" t="s">
        <v>53</v>
      </c>
      <c r="B220" s="5268"/>
      <c r="C220" s="5269"/>
      <c r="D220" s="778"/>
      <c r="E220" s="28"/>
      <c r="F220" s="5241"/>
      <c r="G220" s="5242"/>
      <c r="H220" s="5243"/>
      <c r="I220" s="5243"/>
      <c r="J220" s="5241"/>
      <c r="K220" s="5242"/>
      <c r="L220" s="778"/>
      <c r="M220" s="28"/>
      <c r="N220" s="5243"/>
      <c r="O220" s="5243"/>
      <c r="P220" s="5243"/>
      <c r="Q220" s="5169"/>
      <c r="R220" s="5242"/>
      <c r="S220" s="28"/>
      <c r="T220" s="28"/>
      <c r="U220" s="28"/>
      <c r="V220" s="28"/>
      <c r="W220" s="28"/>
      <c r="X220" s="5241"/>
      <c r="Y220" s="5242"/>
      <c r="Z220" s="28"/>
      <c r="AA220" s="5241"/>
      <c r="AB220" s="3995" t="s">
        <v>199</v>
      </c>
      <c r="AC220" s="3398" t="s">
        <v>72</v>
      </c>
      <c r="AD220" s="4831" t="s">
        <v>73</v>
      </c>
      <c r="AE220" s="1541"/>
      <c r="AF220" s="1293"/>
      <c r="AG220" s="1201"/>
      <c r="AH220" s="1202"/>
      <c r="AI220" s="3400"/>
      <c r="AJ220" s="3400"/>
      <c r="AK220" s="3401"/>
      <c r="AL220" s="462"/>
      <c r="AM220" s="451"/>
      <c r="AN220" s="451"/>
      <c r="AO220" s="452"/>
      <c r="AP220" s="452"/>
      <c r="AQ220" s="452"/>
      <c r="AR220" s="452"/>
      <c r="AS220" s="392"/>
      <c r="AT220" s="4675">
        <f t="shared" si="14"/>
        <v>0</v>
      </c>
      <c r="AU220" s="4675">
        <f t="shared" si="14"/>
        <v>0</v>
      </c>
      <c r="AV220" s="4675">
        <f t="shared" si="14"/>
        <v>0</v>
      </c>
      <c r="AW220" s="4675">
        <f t="shared" si="14"/>
        <v>0</v>
      </c>
      <c r="AX220" s="4675">
        <f t="shared" si="14"/>
        <v>0</v>
      </c>
      <c r="AZ220" s="1528">
        <f t="shared" si="13"/>
        <v>0</v>
      </c>
    </row>
    <row r="221" spans="1:52" ht="18" customHeight="1">
      <c r="A221" s="5552"/>
      <c r="B221" s="3227"/>
      <c r="C221" s="3225"/>
      <c r="D221" s="5215"/>
      <c r="E221" s="3227"/>
      <c r="F221" s="3225"/>
      <c r="G221" s="5215"/>
      <c r="H221" s="3227"/>
      <c r="I221" s="3227"/>
      <c r="J221" s="3225"/>
      <c r="K221" s="5215"/>
      <c r="L221" s="3227"/>
      <c r="M221" s="32"/>
      <c r="N221" s="5215"/>
      <c r="O221" s="32"/>
      <c r="P221" s="5217"/>
      <c r="Q221" s="5232"/>
      <c r="R221" s="5215"/>
      <c r="S221" s="3227"/>
      <c r="T221" s="3227"/>
      <c r="U221" s="3227"/>
      <c r="V221" s="3227"/>
      <c r="W221" s="3227"/>
      <c r="X221" s="3225"/>
      <c r="Y221" s="5215"/>
      <c r="Z221" s="3227"/>
      <c r="AA221" s="3225"/>
      <c r="AB221" s="5225" t="s">
        <v>352</v>
      </c>
      <c r="AC221" s="125" t="s">
        <v>72</v>
      </c>
      <c r="AD221" s="791" t="s">
        <v>73</v>
      </c>
      <c r="AE221" s="1236"/>
      <c r="AF221" s="1293"/>
      <c r="AG221" s="1208"/>
      <c r="AH221" s="1256"/>
      <c r="AI221" s="1257"/>
      <c r="AJ221" s="1257"/>
      <c r="AK221" s="1258"/>
      <c r="AL221" s="814"/>
      <c r="AM221" s="527"/>
      <c r="AN221" s="527"/>
      <c r="AO221" s="528"/>
      <c r="AP221" s="528"/>
      <c r="AQ221" s="528"/>
      <c r="AR221" s="528"/>
      <c r="AS221" s="532"/>
      <c r="AT221" s="4675">
        <f t="shared" si="14"/>
        <v>0</v>
      </c>
      <c r="AU221" s="4675">
        <f t="shared" si="14"/>
        <v>0</v>
      </c>
      <c r="AV221" s="4675">
        <f t="shared" si="14"/>
        <v>0</v>
      </c>
      <c r="AW221" s="4675">
        <f t="shared" si="14"/>
        <v>0</v>
      </c>
      <c r="AX221" s="4675">
        <f t="shared" si="14"/>
        <v>0</v>
      </c>
      <c r="AZ221" s="1528">
        <f t="shared" si="13"/>
        <v>0</v>
      </c>
    </row>
    <row r="222" spans="1:52" ht="15" customHeight="1">
      <c r="A222" s="5552"/>
      <c r="B222" s="3227"/>
      <c r="C222" s="3225"/>
      <c r="D222" s="5215"/>
      <c r="E222" s="3227"/>
      <c r="F222" s="3225"/>
      <c r="G222" s="5215"/>
      <c r="H222" s="3227"/>
      <c r="I222" s="3227"/>
      <c r="J222" s="3225"/>
      <c r="K222" s="5215"/>
      <c r="L222" s="3227"/>
      <c r="M222" s="3227"/>
      <c r="N222" s="3227"/>
      <c r="O222" s="3227"/>
      <c r="P222" s="3227"/>
      <c r="Q222" s="3225"/>
      <c r="R222" s="5215"/>
      <c r="S222" s="3227"/>
      <c r="T222" s="3227"/>
      <c r="U222" s="3227"/>
      <c r="V222" s="3227"/>
      <c r="W222" s="3227"/>
      <c r="X222" s="3225"/>
      <c r="Y222" s="5215"/>
      <c r="Z222" s="3227"/>
      <c r="AA222" s="3225"/>
      <c r="AB222" s="5226" t="s">
        <v>200</v>
      </c>
      <c r="AC222" s="126" t="s">
        <v>72</v>
      </c>
      <c r="AD222" s="127" t="s">
        <v>74</v>
      </c>
      <c r="AE222" s="1237"/>
      <c r="AF222" s="1209"/>
      <c r="AG222" s="1210"/>
      <c r="AH222" s="1259"/>
      <c r="AI222" s="1260"/>
      <c r="AJ222" s="1260"/>
      <c r="AK222" s="1261"/>
      <c r="AL222" s="529"/>
      <c r="AM222" s="530"/>
      <c r="AN222" s="530"/>
      <c r="AO222" s="484"/>
      <c r="AP222" s="484"/>
      <c r="AQ222" s="484"/>
      <c r="AR222" s="484"/>
      <c r="AS222" s="531"/>
      <c r="AT222" s="4675">
        <f t="shared" si="14"/>
        <v>0</v>
      </c>
      <c r="AU222" s="4675">
        <f t="shared" si="14"/>
        <v>0</v>
      </c>
      <c r="AV222" s="4675">
        <f t="shared" si="14"/>
        <v>0</v>
      </c>
      <c r="AW222" s="4675">
        <f t="shared" si="14"/>
        <v>0</v>
      </c>
      <c r="AX222" s="4675">
        <f t="shared" si="14"/>
        <v>0</v>
      </c>
      <c r="AZ222" s="1528">
        <f t="shared" si="13"/>
        <v>0</v>
      </c>
    </row>
    <row r="223" spans="1:52" ht="15.75">
      <c r="A223" s="5552"/>
      <c r="B223" s="3227"/>
      <c r="C223" s="3225"/>
      <c r="D223" s="5215"/>
      <c r="E223" s="3227"/>
      <c r="F223" s="3225"/>
      <c r="G223" s="5215"/>
      <c r="H223" s="3227"/>
      <c r="I223" s="3227"/>
      <c r="J223" s="3225"/>
      <c r="K223" s="5215"/>
      <c r="L223" s="3227"/>
      <c r="M223" s="3227"/>
      <c r="N223" s="3227"/>
      <c r="O223" s="3227"/>
      <c r="P223" s="3227"/>
      <c r="Q223" s="3225"/>
      <c r="R223" s="5215"/>
      <c r="S223" s="3227"/>
      <c r="T223" s="3227"/>
      <c r="U223" s="3227"/>
      <c r="V223" s="3227"/>
      <c r="W223" s="3227"/>
      <c r="X223" s="3225"/>
      <c r="Y223" s="5215"/>
      <c r="Z223" s="3227"/>
      <c r="AA223" s="3225"/>
      <c r="AB223" s="5225" t="s">
        <v>353</v>
      </c>
      <c r="AC223" s="128" t="s">
        <v>72</v>
      </c>
      <c r="AD223" s="128" t="s">
        <v>73</v>
      </c>
      <c r="AE223" s="1211"/>
      <c r="AF223" s="1203"/>
      <c r="AG223" s="1212"/>
      <c r="AH223" s="1213"/>
      <c r="AI223" s="1214"/>
      <c r="AJ223" s="1214"/>
      <c r="AK223" s="1215"/>
      <c r="AL223" s="540"/>
      <c r="AM223" s="540"/>
      <c r="AN223" s="541"/>
      <c r="AO223" s="542"/>
      <c r="AP223" s="542"/>
      <c r="AQ223" s="542"/>
      <c r="AR223" s="543"/>
      <c r="AS223" s="544"/>
      <c r="AT223" s="4675">
        <f t="shared" si="14"/>
        <v>0</v>
      </c>
      <c r="AU223" s="4675">
        <f t="shared" si="14"/>
        <v>0</v>
      </c>
      <c r="AV223" s="4675">
        <f t="shared" si="14"/>
        <v>0</v>
      </c>
      <c r="AW223" s="4675">
        <f t="shared" si="14"/>
        <v>0</v>
      </c>
      <c r="AX223" s="4675">
        <f t="shared" si="14"/>
        <v>0</v>
      </c>
      <c r="AZ223" s="1528">
        <f t="shared" si="13"/>
        <v>0</v>
      </c>
    </row>
    <row r="224" spans="1:52" ht="15.75">
      <c r="A224" s="5552"/>
      <c r="B224" s="3227"/>
      <c r="C224" s="3225"/>
      <c r="D224" s="5215"/>
      <c r="E224" s="3227"/>
      <c r="F224" s="3225"/>
      <c r="G224" s="5215"/>
      <c r="H224" s="3227"/>
      <c r="I224" s="3227"/>
      <c r="J224" s="3225"/>
      <c r="K224" s="5215"/>
      <c r="L224" s="3227"/>
      <c r="M224" s="3227"/>
      <c r="N224" s="3227"/>
      <c r="O224" s="3227"/>
      <c r="P224" s="3227"/>
      <c r="Q224" s="3225"/>
      <c r="R224" s="5215"/>
      <c r="S224" s="3227"/>
      <c r="T224" s="3227"/>
      <c r="U224" s="3227"/>
      <c r="V224" s="3227"/>
      <c r="W224" s="3227"/>
      <c r="X224" s="3225"/>
      <c r="Y224" s="5215"/>
      <c r="Z224" s="3227"/>
      <c r="AA224" s="3225"/>
      <c r="AB224" s="5227" t="s">
        <v>197</v>
      </c>
      <c r="AC224" s="143" t="s">
        <v>101</v>
      </c>
      <c r="AD224" s="143" t="s">
        <v>73</v>
      </c>
      <c r="AE224" s="1205"/>
      <c r="AF224" s="1204"/>
      <c r="AG224" s="1216"/>
      <c r="AH224" s="1217"/>
      <c r="AI224" s="1218"/>
      <c r="AJ224" s="1218"/>
      <c r="AK224" s="1219"/>
      <c r="AL224" s="545"/>
      <c r="AM224" s="545"/>
      <c r="AN224" s="546"/>
      <c r="AO224" s="547"/>
      <c r="AP224" s="547"/>
      <c r="AQ224" s="547"/>
      <c r="AR224" s="548"/>
      <c r="AS224" s="549"/>
      <c r="AT224" s="4675">
        <f t="shared" si="14"/>
        <v>0</v>
      </c>
      <c r="AU224" s="4675">
        <f t="shared" si="14"/>
        <v>0</v>
      </c>
      <c r="AV224" s="4675">
        <f t="shared" si="14"/>
        <v>0</v>
      </c>
      <c r="AW224" s="4675">
        <f t="shared" si="14"/>
        <v>0</v>
      </c>
      <c r="AX224" s="4675">
        <f t="shared" si="14"/>
        <v>0</v>
      </c>
      <c r="AZ224" s="1528">
        <f t="shared" si="13"/>
        <v>0</v>
      </c>
    </row>
    <row r="225" spans="1:52" ht="15.75">
      <c r="A225" s="5552"/>
      <c r="B225" s="3227"/>
      <c r="C225" s="3225"/>
      <c r="D225" s="5215"/>
      <c r="E225" s="3227"/>
      <c r="F225" s="3225"/>
      <c r="G225" s="5215"/>
      <c r="H225" s="3227"/>
      <c r="I225" s="3227"/>
      <c r="J225" s="3225"/>
      <c r="K225" s="5215"/>
      <c r="L225" s="3227"/>
      <c r="M225" s="3227"/>
      <c r="N225" s="3227"/>
      <c r="O225" s="3227"/>
      <c r="P225" s="3227"/>
      <c r="Q225" s="3225"/>
      <c r="R225" s="5215"/>
      <c r="S225" s="3227"/>
      <c r="T225" s="3227"/>
      <c r="U225" s="3227"/>
      <c r="V225" s="3227"/>
      <c r="W225" s="3227"/>
      <c r="X225" s="3225"/>
      <c r="Y225" s="5215"/>
      <c r="Z225" s="3227"/>
      <c r="AA225" s="3225"/>
      <c r="AB225" s="5228" t="s">
        <v>354</v>
      </c>
      <c r="AC225" s="126" t="s">
        <v>101</v>
      </c>
      <c r="AD225" s="126" t="s">
        <v>73</v>
      </c>
      <c r="AE225" s="1542"/>
      <c r="AF225" s="1229"/>
      <c r="AG225" s="1220"/>
      <c r="AH225" s="1221"/>
      <c r="AI225" s="1301"/>
      <c r="AJ225" s="1301"/>
      <c r="AK225" s="1309"/>
      <c r="AL225" s="550"/>
      <c r="AM225" s="550"/>
      <c r="AN225" s="551"/>
      <c r="AO225" s="552"/>
      <c r="AP225" s="552"/>
      <c r="AQ225" s="552"/>
      <c r="AR225" s="553"/>
      <c r="AS225" s="554"/>
      <c r="AT225" s="4675">
        <f t="shared" si="14"/>
        <v>0</v>
      </c>
      <c r="AU225" s="4675">
        <f t="shared" si="14"/>
        <v>0</v>
      </c>
      <c r="AV225" s="4675">
        <f t="shared" si="14"/>
        <v>0</v>
      </c>
      <c r="AW225" s="4675">
        <f t="shared" si="14"/>
        <v>0</v>
      </c>
      <c r="AX225" s="4675">
        <f t="shared" si="14"/>
        <v>0</v>
      </c>
      <c r="AZ225" s="1528">
        <f t="shared" si="13"/>
        <v>0</v>
      </c>
    </row>
    <row r="226" spans="1:52" ht="19.5" customHeight="1" thickBot="1">
      <c r="A226" s="5552"/>
      <c r="B226" s="5210"/>
      <c r="C226" s="5209"/>
      <c r="D226" s="5216"/>
      <c r="E226" s="5211"/>
      <c r="F226" s="5209"/>
      <c r="G226" s="5216"/>
      <c r="H226" s="5211"/>
      <c r="I226" s="5211"/>
      <c r="J226" s="5209"/>
      <c r="K226" s="5216"/>
      <c r="L226" s="5211"/>
      <c r="M226" s="5211"/>
      <c r="N226" s="5211"/>
      <c r="O226" s="5211"/>
      <c r="P226" s="5211"/>
      <c r="Q226" s="5209"/>
      <c r="R226" s="5216"/>
      <c r="S226" s="5211"/>
      <c r="T226" s="5211"/>
      <c r="U226" s="5211"/>
      <c r="V226" s="5211"/>
      <c r="W226" s="5211"/>
      <c r="X226" s="5209"/>
      <c r="Y226" s="5216"/>
      <c r="Z226" s="5211"/>
      <c r="AA226" s="5209"/>
      <c r="AB226" s="5229" t="s">
        <v>198</v>
      </c>
      <c r="AC226" s="3399" t="s">
        <v>101</v>
      </c>
      <c r="AD226" s="3399" t="s">
        <v>73</v>
      </c>
      <c r="AE226" s="1549"/>
      <c r="AF226" s="3399"/>
      <c r="AG226" s="1206"/>
      <c r="AH226" s="1207"/>
      <c r="AI226" s="1222"/>
      <c r="AJ226" s="1222"/>
      <c r="AK226" s="1223"/>
      <c r="AL226" s="555"/>
      <c r="AM226" s="555"/>
      <c r="AN226" s="556"/>
      <c r="AO226" s="557"/>
      <c r="AP226" s="557"/>
      <c r="AQ226" s="557"/>
      <c r="AR226" s="557"/>
      <c r="AS226" s="558"/>
      <c r="AT226" s="4675">
        <f t="shared" si="14"/>
        <v>0</v>
      </c>
      <c r="AU226" s="4675">
        <f t="shared" si="14"/>
        <v>0</v>
      </c>
      <c r="AV226" s="4675">
        <f t="shared" si="14"/>
        <v>0</v>
      </c>
      <c r="AW226" s="4675">
        <f t="shared" si="14"/>
        <v>0</v>
      </c>
      <c r="AX226" s="4675">
        <f t="shared" si="14"/>
        <v>0</v>
      </c>
      <c r="AZ226" s="1528">
        <f t="shared" si="13"/>
        <v>0</v>
      </c>
    </row>
    <row r="227" spans="1:52" ht="15.75" customHeight="1">
      <c r="A227" s="5551" t="s">
        <v>54</v>
      </c>
      <c r="B227" s="5270"/>
      <c r="C227" s="5269"/>
      <c r="D227" s="5243"/>
      <c r="E227" s="28"/>
      <c r="F227" s="5244"/>
      <c r="G227" s="5243"/>
      <c r="H227" s="28"/>
      <c r="I227" s="28"/>
      <c r="J227" s="2588"/>
      <c r="K227" s="5243"/>
      <c r="L227" s="28"/>
      <c r="M227" s="28"/>
      <c r="N227" s="28"/>
      <c r="O227" s="28"/>
      <c r="P227" s="28"/>
      <c r="Q227" s="5244"/>
      <c r="R227" s="5243"/>
      <c r="S227" s="28"/>
      <c r="T227" s="28"/>
      <c r="U227" s="28"/>
      <c r="V227" s="28"/>
      <c r="W227" s="28"/>
      <c r="X227" s="5244"/>
      <c r="Y227" s="5243"/>
      <c r="Z227" s="28"/>
      <c r="AA227" s="2588"/>
      <c r="AB227" s="4641" t="s">
        <v>388</v>
      </c>
      <c r="AC227" s="3226" t="s">
        <v>72</v>
      </c>
      <c r="AD227" s="3769" t="s">
        <v>73</v>
      </c>
      <c r="AE227" s="1502"/>
      <c r="AF227" s="1430"/>
      <c r="AG227" s="1416"/>
      <c r="AH227" s="1417"/>
      <c r="AI227" s="1418"/>
      <c r="AJ227" s="1418"/>
      <c r="AK227" s="1415"/>
      <c r="AL227" s="559"/>
      <c r="AM227" s="560"/>
      <c r="AN227" s="560"/>
      <c r="AO227" s="543"/>
      <c r="AP227" s="543"/>
      <c r="AQ227" s="500"/>
      <c r="AR227" s="500"/>
      <c r="AS227" s="805"/>
      <c r="AT227" s="4675">
        <f t="shared" si="14"/>
        <v>0</v>
      </c>
      <c r="AU227" s="4675">
        <f t="shared" si="14"/>
        <v>0</v>
      </c>
      <c r="AV227" s="4675">
        <f t="shared" si="14"/>
        <v>0</v>
      </c>
      <c r="AW227" s="4675">
        <f t="shared" si="14"/>
        <v>0</v>
      </c>
      <c r="AX227" s="4675">
        <f t="shared" si="14"/>
        <v>0</v>
      </c>
      <c r="AZ227" s="1528">
        <f t="shared" si="13"/>
        <v>0</v>
      </c>
    </row>
    <row r="228" spans="1:52" ht="15" customHeight="1">
      <c r="A228" s="5552"/>
      <c r="B228" s="32"/>
      <c r="C228" s="3225"/>
      <c r="D228" s="5217"/>
      <c r="E228" s="32"/>
      <c r="F228" s="3225"/>
      <c r="G228" s="5217"/>
      <c r="H228" s="32"/>
      <c r="I228" s="32"/>
      <c r="J228" s="3225"/>
      <c r="K228" s="5217"/>
      <c r="L228" s="32"/>
      <c r="M228" s="32"/>
      <c r="N228" s="32"/>
      <c r="O228" s="32"/>
      <c r="P228" s="32"/>
      <c r="Q228" s="3225"/>
      <c r="R228" s="5217"/>
      <c r="S228" s="32"/>
      <c r="T228" s="32"/>
      <c r="U228" s="32"/>
      <c r="V228" s="32"/>
      <c r="W228" s="32"/>
      <c r="X228" s="3225"/>
      <c r="Y228" s="5217"/>
      <c r="Z228" s="32"/>
      <c r="AA228" s="32"/>
      <c r="AB228" s="1413" t="s">
        <v>389</v>
      </c>
      <c r="AC228" s="1427" t="s">
        <v>72</v>
      </c>
      <c r="AD228" s="1414" t="s">
        <v>74</v>
      </c>
      <c r="AE228" s="1505"/>
      <c r="AF228" s="1414"/>
      <c r="AG228" s="1419"/>
      <c r="AH228" s="1420"/>
      <c r="AI228" s="1421"/>
      <c r="AJ228" s="1421"/>
      <c r="AK228" s="1422"/>
      <c r="AL228" s="561"/>
      <c r="AM228" s="517"/>
      <c r="AN228" s="517"/>
      <c r="AO228" s="562"/>
      <c r="AP228" s="562"/>
      <c r="AQ228" s="563"/>
      <c r="AR228" s="563"/>
      <c r="AS228" s="485"/>
      <c r="AT228" s="4675">
        <f t="shared" si="14"/>
        <v>0</v>
      </c>
      <c r="AU228" s="4675">
        <f t="shared" si="14"/>
        <v>0</v>
      </c>
      <c r="AV228" s="4675">
        <f t="shared" si="14"/>
        <v>0</v>
      </c>
      <c r="AW228" s="4675">
        <f t="shared" si="14"/>
        <v>0</v>
      </c>
      <c r="AX228" s="4675">
        <f t="shared" si="14"/>
        <v>0</v>
      </c>
      <c r="AZ228" s="1528">
        <f t="shared" si="13"/>
        <v>0</v>
      </c>
    </row>
    <row r="229" spans="1:52" ht="15" customHeight="1" thickBot="1">
      <c r="A229" s="5552"/>
      <c r="B229" s="5207"/>
      <c r="C229" s="5209"/>
      <c r="D229" s="5218"/>
      <c r="E229" s="5208"/>
      <c r="F229" s="5209"/>
      <c r="G229" s="5218"/>
      <c r="H229" s="5208"/>
      <c r="I229" s="5208"/>
      <c r="J229" s="5209"/>
      <c r="K229" s="5218"/>
      <c r="L229" s="5208"/>
      <c r="M229" s="5208"/>
      <c r="N229" s="5208"/>
      <c r="O229" s="5208"/>
      <c r="P229" s="5208"/>
      <c r="Q229" s="5209"/>
      <c r="R229" s="5218"/>
      <c r="S229" s="5208"/>
      <c r="T229" s="5208"/>
      <c r="U229" s="5208"/>
      <c r="V229" s="5208"/>
      <c r="W229" s="5208"/>
      <c r="X229" s="5209"/>
      <c r="Y229" s="5218"/>
      <c r="Z229" s="5208"/>
      <c r="AA229" s="5209"/>
      <c r="AB229" s="1428" t="s">
        <v>175</v>
      </c>
      <c r="AC229" s="1431" t="s">
        <v>101</v>
      </c>
      <c r="AD229" s="1429" t="s">
        <v>73</v>
      </c>
      <c r="AE229" s="1432"/>
      <c r="AF229" s="1429"/>
      <c r="AG229" s="1423"/>
      <c r="AH229" s="1424"/>
      <c r="AI229" s="1425"/>
      <c r="AJ229" s="1425"/>
      <c r="AK229" s="1426"/>
      <c r="AL229" s="502"/>
      <c r="AM229" s="503"/>
      <c r="AN229" s="503"/>
      <c r="AO229" s="504"/>
      <c r="AP229" s="504"/>
      <c r="AQ229" s="564"/>
      <c r="AR229" s="564"/>
      <c r="AS229" s="565"/>
      <c r="AT229" s="4675">
        <f t="shared" si="14"/>
        <v>0</v>
      </c>
      <c r="AU229" s="4675">
        <f t="shared" si="14"/>
        <v>0</v>
      </c>
      <c r="AV229" s="4675">
        <f t="shared" si="14"/>
        <v>0</v>
      </c>
      <c r="AW229" s="4675">
        <f t="shared" si="14"/>
        <v>0</v>
      </c>
      <c r="AX229" s="4675">
        <f t="shared" si="14"/>
        <v>0</v>
      </c>
      <c r="AZ229" s="1528">
        <f t="shared" si="13"/>
        <v>0</v>
      </c>
    </row>
    <row r="230" spans="1:52" ht="15" customHeight="1">
      <c r="A230" s="5551" t="s">
        <v>55</v>
      </c>
      <c r="B230" s="5271"/>
      <c r="C230" s="5272"/>
      <c r="D230" s="3924"/>
      <c r="E230" s="789"/>
      <c r="F230" s="3686"/>
      <c r="G230" s="3924"/>
      <c r="H230" s="789"/>
      <c r="I230" s="789"/>
      <c r="J230" s="3686"/>
      <c r="K230" s="3924"/>
      <c r="L230" s="789"/>
      <c r="M230" s="789"/>
      <c r="N230" s="789"/>
      <c r="O230" s="789"/>
      <c r="P230" s="789"/>
      <c r="Q230" s="3686"/>
      <c r="R230" s="3924"/>
      <c r="S230" s="789"/>
      <c r="T230" s="789"/>
      <c r="U230" s="789"/>
      <c r="V230" s="789"/>
      <c r="W230" s="789"/>
      <c r="X230" s="3686"/>
      <c r="Y230" s="3924"/>
      <c r="Z230" s="789"/>
      <c r="AA230" s="789"/>
      <c r="AB230" s="791" t="s">
        <v>228</v>
      </c>
      <c r="AC230" s="791" t="s">
        <v>419</v>
      </c>
      <c r="AD230" s="791" t="s">
        <v>73</v>
      </c>
      <c r="AE230" s="1307"/>
      <c r="AF230" s="791"/>
      <c r="AG230" s="803"/>
      <c r="AH230" s="792"/>
      <c r="AI230" s="792"/>
      <c r="AJ230" s="804"/>
      <c r="AK230" s="803"/>
      <c r="AL230" s="566"/>
      <c r="AM230" s="567"/>
      <c r="AN230" s="567"/>
      <c r="AO230" s="542"/>
      <c r="AP230" s="542"/>
      <c r="AQ230" s="542"/>
      <c r="AR230" s="543"/>
      <c r="AS230" s="568"/>
      <c r="AT230" s="4675">
        <f t="shared" si="14"/>
        <v>0</v>
      </c>
      <c r="AU230" s="4675">
        <f t="shared" si="14"/>
        <v>0</v>
      </c>
      <c r="AV230" s="4675">
        <f t="shared" si="14"/>
        <v>0</v>
      </c>
      <c r="AW230" s="4675">
        <f t="shared" si="14"/>
        <v>0</v>
      </c>
      <c r="AX230" s="4675">
        <f t="shared" si="14"/>
        <v>0</v>
      </c>
      <c r="AZ230" s="1528">
        <f t="shared" si="13"/>
        <v>0</v>
      </c>
    </row>
    <row r="231" spans="1:52">
      <c r="A231" s="5552"/>
      <c r="B231" s="3924"/>
      <c r="C231" s="3686"/>
      <c r="D231" s="3924"/>
      <c r="E231" s="789"/>
      <c r="F231" s="3686"/>
      <c r="G231" s="3924"/>
      <c r="H231" s="789"/>
      <c r="I231" s="789"/>
      <c r="J231" s="3686"/>
      <c r="K231" s="3924"/>
      <c r="L231" s="789"/>
      <c r="M231" s="789"/>
      <c r="N231" s="789"/>
      <c r="O231" s="789"/>
      <c r="P231" s="789"/>
      <c r="Q231" s="3686"/>
      <c r="R231" s="3924"/>
      <c r="S231" s="789"/>
      <c r="T231" s="789"/>
      <c r="U231" s="789"/>
      <c r="V231" s="789"/>
      <c r="W231" s="789"/>
      <c r="X231" s="3686"/>
      <c r="Y231" s="3924"/>
      <c r="Z231" s="789"/>
      <c r="AA231" s="3686"/>
      <c r="AB231" s="791" t="s">
        <v>150</v>
      </c>
      <c r="AC231" s="791" t="s">
        <v>72</v>
      </c>
      <c r="AD231" s="791" t="s">
        <v>73</v>
      </c>
      <c r="AE231" s="1541"/>
      <c r="AF231" s="791"/>
      <c r="AG231" s="805"/>
      <c r="AH231" s="793"/>
      <c r="AI231" s="793"/>
      <c r="AJ231" s="806"/>
      <c r="AK231" s="805"/>
      <c r="AL231" s="569"/>
      <c r="AM231" s="570"/>
      <c r="AN231" s="570"/>
      <c r="AO231" s="543"/>
      <c r="AP231" s="542"/>
      <c r="AQ231" s="542"/>
      <c r="AR231" s="543"/>
      <c r="AS231" s="571"/>
      <c r="AT231" s="4675">
        <f t="shared" si="14"/>
        <v>0</v>
      </c>
      <c r="AU231" s="4675">
        <f t="shared" si="14"/>
        <v>0</v>
      </c>
      <c r="AV231" s="4675">
        <f t="shared" si="14"/>
        <v>0</v>
      </c>
      <c r="AW231" s="4675">
        <f t="shared" si="14"/>
        <v>0</v>
      </c>
      <c r="AX231" s="4675">
        <f t="shared" si="14"/>
        <v>0</v>
      </c>
      <c r="AZ231" s="1528">
        <f t="shared" si="13"/>
        <v>0</v>
      </c>
    </row>
    <row r="232" spans="1:52" ht="15" customHeight="1">
      <c r="A232" s="5552"/>
      <c r="B232" s="3924"/>
      <c r="C232" s="3686"/>
      <c r="D232" s="3924"/>
      <c r="E232" s="789"/>
      <c r="F232" s="3686"/>
      <c r="G232" s="3924"/>
      <c r="H232" s="789"/>
      <c r="I232" s="789"/>
      <c r="J232" s="3686"/>
      <c r="K232" s="3924"/>
      <c r="L232" s="789"/>
      <c r="M232" s="789"/>
      <c r="N232" s="789"/>
      <c r="O232" s="789"/>
      <c r="P232" s="789"/>
      <c r="Q232" s="3686"/>
      <c r="R232" s="3924"/>
      <c r="S232" s="789"/>
      <c r="T232" s="789"/>
      <c r="U232" s="789"/>
      <c r="V232" s="789"/>
      <c r="W232" s="789"/>
      <c r="X232" s="3686"/>
      <c r="Y232" s="3924"/>
      <c r="Z232" s="789"/>
      <c r="AA232" s="3686"/>
      <c r="AB232" s="797" t="s">
        <v>135</v>
      </c>
      <c r="AC232" s="797" t="s">
        <v>72</v>
      </c>
      <c r="AD232" s="797" t="s">
        <v>74</v>
      </c>
      <c r="AE232" s="807"/>
      <c r="AF232" s="797"/>
      <c r="AG232" s="808"/>
      <c r="AH232" s="809"/>
      <c r="AI232" s="809"/>
      <c r="AJ232" s="810"/>
      <c r="AK232" s="1621"/>
      <c r="AL232" s="1622"/>
      <c r="AM232" s="1623"/>
      <c r="AN232" s="1624"/>
      <c r="AO232" s="589"/>
      <c r="AP232" s="589"/>
      <c r="AQ232" s="1625"/>
      <c r="AR232" s="589"/>
      <c r="AS232" s="1626"/>
      <c r="AT232" s="4675">
        <f t="shared" si="14"/>
        <v>0</v>
      </c>
      <c r="AU232" s="4675">
        <f t="shared" si="14"/>
        <v>0</v>
      </c>
      <c r="AV232" s="4675">
        <f t="shared" si="14"/>
        <v>0</v>
      </c>
      <c r="AW232" s="4675">
        <f t="shared" si="14"/>
        <v>0</v>
      </c>
      <c r="AX232" s="4675">
        <f t="shared" si="14"/>
        <v>0</v>
      </c>
      <c r="AZ232" s="1528">
        <f t="shared" si="13"/>
        <v>0</v>
      </c>
    </row>
    <row r="233" spans="1:52">
      <c r="A233" s="5552"/>
      <c r="B233" s="3924"/>
      <c r="C233" s="3686"/>
      <c r="D233" s="3924"/>
      <c r="E233" s="789"/>
      <c r="F233" s="3686"/>
      <c r="G233" s="3924"/>
      <c r="H233" s="789"/>
      <c r="I233" s="789"/>
      <c r="J233" s="3686"/>
      <c r="K233" s="3924"/>
      <c r="L233" s="789"/>
      <c r="M233" s="789"/>
      <c r="N233" s="789"/>
      <c r="O233" s="789"/>
      <c r="P233" s="789"/>
      <c r="Q233" s="3686"/>
      <c r="R233" s="3924"/>
      <c r="S233" s="789"/>
      <c r="T233" s="789"/>
      <c r="U233" s="789"/>
      <c r="V233" s="789"/>
      <c r="W233" s="789"/>
      <c r="X233" s="3686"/>
      <c r="Y233" s="3924"/>
      <c r="Z233" s="789"/>
      <c r="AA233" s="3686"/>
      <c r="AB233" s="813" t="s">
        <v>134</v>
      </c>
      <c r="AC233" s="796" t="s">
        <v>101</v>
      </c>
      <c r="AD233" s="796" t="s">
        <v>73</v>
      </c>
      <c r="AE233" s="802"/>
      <c r="AF233" s="796"/>
      <c r="AG233" s="798"/>
      <c r="AH233" s="799"/>
      <c r="AI233" s="799"/>
      <c r="AJ233" s="794"/>
      <c r="AK233" s="801"/>
      <c r="AL233" s="574"/>
      <c r="AM233" s="572"/>
      <c r="AN233" s="575"/>
      <c r="AO233" s="576"/>
      <c r="AP233" s="576"/>
      <c r="AQ233" s="577"/>
      <c r="AR233" s="562"/>
      <c r="AS233" s="578"/>
      <c r="AT233" s="4675">
        <f t="shared" si="14"/>
        <v>0</v>
      </c>
      <c r="AU233" s="4675">
        <f t="shared" si="14"/>
        <v>0</v>
      </c>
      <c r="AV233" s="4675">
        <f t="shared" si="14"/>
        <v>0</v>
      </c>
      <c r="AW233" s="4675">
        <f t="shared" si="14"/>
        <v>0</v>
      </c>
      <c r="AX233" s="4675">
        <f t="shared" si="14"/>
        <v>0</v>
      </c>
      <c r="AZ233" s="1528">
        <f t="shared" si="13"/>
        <v>0</v>
      </c>
    </row>
    <row r="234" spans="1:52">
      <c r="A234" s="5552"/>
      <c r="B234" s="3924"/>
      <c r="C234" s="3686"/>
      <c r="D234" s="3924"/>
      <c r="E234" s="789"/>
      <c r="F234" s="3686"/>
      <c r="G234" s="3924"/>
      <c r="H234" s="789"/>
      <c r="I234" s="789"/>
      <c r="J234" s="3686"/>
      <c r="K234" s="3924"/>
      <c r="L234" s="789"/>
      <c r="M234" s="789"/>
      <c r="N234" s="789"/>
      <c r="O234" s="789"/>
      <c r="P234" s="789"/>
      <c r="Q234" s="3686"/>
      <c r="R234" s="3924"/>
      <c r="S234" s="789"/>
      <c r="T234" s="789"/>
      <c r="U234" s="789"/>
      <c r="V234" s="789"/>
      <c r="W234" s="789"/>
      <c r="X234" s="3686"/>
      <c r="Y234" s="3924"/>
      <c r="Z234" s="789"/>
      <c r="AA234" s="3686"/>
      <c r="AB234" s="3398" t="s">
        <v>136</v>
      </c>
      <c r="AC234" s="3398" t="s">
        <v>101</v>
      </c>
      <c r="AD234" s="3398" t="s">
        <v>73</v>
      </c>
      <c r="AE234" s="800"/>
      <c r="AF234" s="3398"/>
      <c r="AG234" s="4674"/>
      <c r="AH234" s="4672"/>
      <c r="AI234" s="4672"/>
      <c r="AJ234" s="4673"/>
      <c r="AK234" s="4674"/>
      <c r="AL234" s="579"/>
      <c r="AM234" s="580"/>
      <c r="AN234" s="580"/>
      <c r="AO234" s="581"/>
      <c r="AP234" s="581"/>
      <c r="AQ234" s="582"/>
      <c r="AR234" s="543"/>
      <c r="AS234" s="583"/>
      <c r="AT234" s="4675">
        <f t="shared" si="14"/>
        <v>0</v>
      </c>
      <c r="AU234" s="4675">
        <f t="shared" si="14"/>
        <v>0</v>
      </c>
      <c r="AV234" s="4675">
        <f t="shared" si="14"/>
        <v>0</v>
      </c>
      <c r="AW234" s="4675">
        <f t="shared" si="14"/>
        <v>0</v>
      </c>
      <c r="AX234" s="4675">
        <f t="shared" si="14"/>
        <v>0</v>
      </c>
      <c r="AZ234" s="1528">
        <f t="shared" si="13"/>
        <v>0</v>
      </c>
    </row>
    <row r="235" spans="1:52">
      <c r="A235" s="5552"/>
      <c r="B235" s="3924"/>
      <c r="C235" s="3686"/>
      <c r="D235" s="3924"/>
      <c r="E235" s="789"/>
      <c r="F235" s="3923"/>
      <c r="G235" s="3924"/>
      <c r="H235" s="789"/>
      <c r="I235" s="789"/>
      <c r="J235" s="3686"/>
      <c r="K235" s="5274"/>
      <c r="L235" s="3924"/>
      <c r="M235" s="3924"/>
      <c r="N235" s="3924"/>
      <c r="O235" s="789"/>
      <c r="P235" s="3924"/>
      <c r="Q235" s="3923"/>
      <c r="R235" s="5274"/>
      <c r="S235" s="3924"/>
      <c r="T235" s="789"/>
      <c r="U235" s="789"/>
      <c r="V235" s="789"/>
      <c r="W235" s="3924"/>
      <c r="X235" s="3686"/>
      <c r="Y235" s="3924"/>
      <c r="Z235" s="789"/>
      <c r="AA235" s="3686"/>
      <c r="AB235" s="797" t="s">
        <v>871</v>
      </c>
      <c r="AC235" s="797" t="s">
        <v>101</v>
      </c>
      <c r="AD235" s="797" t="s">
        <v>122</v>
      </c>
      <c r="AE235" s="807"/>
      <c r="AF235" s="797"/>
      <c r="AG235" s="808"/>
      <c r="AH235" s="809"/>
      <c r="AI235" s="809"/>
      <c r="AJ235" s="810"/>
      <c r="AK235" s="811"/>
      <c r="AL235" s="584"/>
      <c r="AM235" s="585"/>
      <c r="AN235" s="586"/>
      <c r="AO235" s="587"/>
      <c r="AP235" s="587"/>
      <c r="AQ235" s="588"/>
      <c r="AR235" s="589"/>
      <c r="AS235" s="590"/>
      <c r="AT235" s="4675">
        <f t="shared" si="14"/>
        <v>0</v>
      </c>
      <c r="AU235" s="4675">
        <f t="shared" si="14"/>
        <v>0</v>
      </c>
      <c r="AV235" s="4675">
        <f t="shared" si="14"/>
        <v>0</v>
      </c>
      <c r="AW235" s="4675">
        <f t="shared" si="14"/>
        <v>0</v>
      </c>
      <c r="AX235" s="4675">
        <f t="shared" si="14"/>
        <v>0</v>
      </c>
      <c r="AZ235" s="1528">
        <f t="shared" si="13"/>
        <v>0</v>
      </c>
    </row>
    <row r="236" spans="1:52" ht="15.75" thickBot="1">
      <c r="A236" s="5555"/>
      <c r="B236" s="5275"/>
      <c r="C236" s="5273"/>
      <c r="D236" s="5275"/>
      <c r="E236" s="5219"/>
      <c r="F236" s="5273"/>
      <c r="G236" s="5275"/>
      <c r="H236" s="5219"/>
      <c r="I236" s="5219"/>
      <c r="J236" s="5273"/>
      <c r="K236" s="5275"/>
      <c r="L236" s="5219"/>
      <c r="M236" s="5219"/>
      <c r="N236" s="5219"/>
      <c r="O236" s="5219"/>
      <c r="P236" s="5219"/>
      <c r="Q236" s="5273"/>
      <c r="R236" s="5275"/>
      <c r="S236" s="5219"/>
      <c r="T236" s="5219"/>
      <c r="U236" s="5219"/>
      <c r="V236" s="5219"/>
      <c r="W236" s="5219"/>
      <c r="X236" s="5222"/>
      <c r="Y236" s="5219"/>
      <c r="Z236" s="5206"/>
      <c r="AA236" s="5273"/>
      <c r="AB236" s="795" t="s">
        <v>636</v>
      </c>
      <c r="AC236" s="795" t="s">
        <v>101</v>
      </c>
      <c r="AD236" s="795" t="s">
        <v>122</v>
      </c>
      <c r="AE236" s="923"/>
      <c r="AF236" s="795"/>
      <c r="AG236" s="812"/>
      <c r="AH236" s="3842"/>
      <c r="AI236" s="3842"/>
      <c r="AJ236" s="3843"/>
      <c r="AK236" s="3844"/>
      <c r="AL236" s="2633"/>
      <c r="AM236" s="2634"/>
      <c r="AN236" s="2634"/>
      <c r="AO236" s="2635"/>
      <c r="AP236" s="2635"/>
      <c r="AQ236" s="2636"/>
      <c r="AR236" s="504"/>
      <c r="AS236" s="2637"/>
      <c r="AT236" s="4675">
        <f t="shared" si="14"/>
        <v>0</v>
      </c>
      <c r="AU236" s="4675">
        <f t="shared" si="14"/>
        <v>0</v>
      </c>
      <c r="AV236" s="4675">
        <f t="shared" si="14"/>
        <v>0</v>
      </c>
      <c r="AW236" s="4675">
        <f t="shared" si="14"/>
        <v>0</v>
      </c>
      <c r="AX236" s="4675">
        <f t="shared" si="14"/>
        <v>0</v>
      </c>
      <c r="AZ236" s="1528">
        <f t="shared" si="13"/>
        <v>0</v>
      </c>
    </row>
    <row r="237" spans="1:52" ht="15.75" customHeight="1">
      <c r="A237" s="5556" t="s">
        <v>56</v>
      </c>
      <c r="B237" s="5276"/>
      <c r="C237" s="29"/>
      <c r="D237" s="5245"/>
      <c r="E237" s="2499"/>
      <c r="F237" s="4019"/>
      <c r="G237" s="5245"/>
      <c r="H237" s="2499"/>
      <c r="I237" s="2499"/>
      <c r="J237" s="4019"/>
      <c r="K237" s="5245"/>
      <c r="L237" s="2499"/>
      <c r="M237" s="2499"/>
      <c r="N237" s="2499"/>
      <c r="O237" s="2499"/>
      <c r="P237" s="2499"/>
      <c r="Q237" s="4019"/>
      <c r="R237" s="5245"/>
      <c r="S237" s="2499"/>
      <c r="T237" s="2499"/>
      <c r="U237" s="2499"/>
      <c r="V237" s="2499"/>
      <c r="W237" s="5191"/>
      <c r="X237" s="4019"/>
      <c r="Y237" s="5087"/>
      <c r="Z237" s="2499"/>
      <c r="AA237" s="4019"/>
      <c r="AB237" s="37" t="s">
        <v>393</v>
      </c>
      <c r="AC237" s="3768" t="s">
        <v>72</v>
      </c>
      <c r="AD237" s="3768" t="s">
        <v>73</v>
      </c>
      <c r="AE237" s="1255"/>
      <c r="AF237" s="1290"/>
      <c r="AG237" s="1271"/>
      <c r="AH237" s="1269"/>
      <c r="AI237" s="1257"/>
      <c r="AJ237" s="1257"/>
      <c r="AK237" s="1270"/>
      <c r="AL237" s="814"/>
      <c r="AM237" s="527"/>
      <c r="AN237" s="527"/>
      <c r="AO237" s="528"/>
      <c r="AP237" s="528"/>
      <c r="AQ237" s="591"/>
      <c r="AR237" s="452"/>
      <c r="AS237" s="592"/>
      <c r="AT237" s="4675">
        <f t="shared" si="14"/>
        <v>0</v>
      </c>
      <c r="AU237" s="4675">
        <f t="shared" si="14"/>
        <v>0</v>
      </c>
      <c r="AV237" s="4675">
        <f t="shared" si="14"/>
        <v>0</v>
      </c>
      <c r="AW237" s="4675">
        <f t="shared" si="14"/>
        <v>0</v>
      </c>
      <c r="AX237" s="4675">
        <f t="shared" si="14"/>
        <v>0</v>
      </c>
      <c r="AZ237" s="1528">
        <f t="shared" si="13"/>
        <v>0</v>
      </c>
    </row>
    <row r="238" spans="1:52" ht="15.75">
      <c r="A238" s="5555"/>
      <c r="B238" s="5245"/>
      <c r="C238" s="4019"/>
      <c r="D238" s="5245"/>
      <c r="E238" s="2499"/>
      <c r="F238" s="4019"/>
      <c r="G238" s="5245"/>
      <c r="H238" s="2499"/>
      <c r="I238" s="2499"/>
      <c r="J238" s="4019"/>
      <c r="K238" s="5245"/>
      <c r="L238" s="2499"/>
      <c r="M238" s="2499"/>
      <c r="N238" s="2499"/>
      <c r="O238" s="2499"/>
      <c r="P238" s="2499"/>
      <c r="Q238" s="4019"/>
      <c r="R238" s="5245"/>
      <c r="S238" s="2499"/>
      <c r="T238" s="2499"/>
      <c r="U238" s="2499"/>
      <c r="V238" s="2499"/>
      <c r="W238" s="2499"/>
      <c r="X238" s="4019"/>
      <c r="Y238" s="5245"/>
      <c r="Z238" s="2499"/>
      <c r="AA238" s="4019"/>
      <c r="AB238" s="131" t="s">
        <v>394</v>
      </c>
      <c r="AC238" s="88" t="s">
        <v>72</v>
      </c>
      <c r="AD238" s="88" t="s">
        <v>73</v>
      </c>
      <c r="AE238" s="1262"/>
      <c r="AF238" s="1252"/>
      <c r="AG238" s="1271"/>
      <c r="AH238" s="1269"/>
      <c r="AI238" s="1257"/>
      <c r="AJ238" s="1257"/>
      <c r="AK238" s="1258"/>
      <c r="AL238" s="814"/>
      <c r="AM238" s="527"/>
      <c r="AN238" s="527"/>
      <c r="AO238" s="528"/>
      <c r="AP238" s="528"/>
      <c r="AQ238" s="591"/>
      <c r="AR238" s="528"/>
      <c r="AS238" s="532"/>
      <c r="AT238" s="4675">
        <f t="shared" si="14"/>
        <v>0</v>
      </c>
      <c r="AU238" s="4675">
        <f t="shared" si="14"/>
        <v>0</v>
      </c>
      <c r="AV238" s="4675">
        <f t="shared" si="14"/>
        <v>0</v>
      </c>
      <c r="AW238" s="4675">
        <f t="shared" si="14"/>
        <v>0</v>
      </c>
      <c r="AX238" s="4675">
        <f t="shared" si="14"/>
        <v>0</v>
      </c>
      <c r="AZ238" s="1528">
        <f t="shared" si="13"/>
        <v>0</v>
      </c>
    </row>
    <row r="239" spans="1:52" ht="15" customHeight="1">
      <c r="A239" s="5555"/>
      <c r="B239" s="5245"/>
      <c r="C239" s="4019"/>
      <c r="D239" s="5245"/>
      <c r="E239" s="2499"/>
      <c r="F239" s="4019"/>
      <c r="G239" s="5245"/>
      <c r="H239" s="2499"/>
      <c r="I239" s="2499"/>
      <c r="J239" s="4019"/>
      <c r="K239" s="5245"/>
      <c r="L239" s="2499"/>
      <c r="M239" s="2499"/>
      <c r="N239" s="2499"/>
      <c r="O239" s="2499"/>
      <c r="P239" s="2499"/>
      <c r="Q239" s="4019"/>
      <c r="R239" s="5245"/>
      <c r="S239" s="2499"/>
      <c r="T239" s="2499"/>
      <c r="U239" s="2499"/>
      <c r="V239" s="2499"/>
      <c r="W239" s="2499"/>
      <c r="X239" s="4019"/>
      <c r="Y239" s="5245"/>
      <c r="Z239" s="2499"/>
      <c r="AA239" s="4018"/>
      <c r="AB239" s="5367" t="s">
        <v>395</v>
      </c>
      <c r="AC239" s="89" t="s">
        <v>101</v>
      </c>
      <c r="AD239" s="89" t="s">
        <v>73</v>
      </c>
      <c r="AE239" s="1263"/>
      <c r="AF239" s="1253"/>
      <c r="AG239" s="1267"/>
      <c r="AH239" s="1268"/>
      <c r="AI239" s="1260"/>
      <c r="AJ239" s="1260"/>
      <c r="AK239" s="1261"/>
      <c r="AL239" s="529"/>
      <c r="AM239" s="530"/>
      <c r="AN239" s="530"/>
      <c r="AO239" s="484"/>
      <c r="AP239" s="484"/>
      <c r="AQ239" s="484"/>
      <c r="AR239" s="484"/>
      <c r="AS239" s="531"/>
      <c r="AT239" s="4675">
        <f t="shared" si="14"/>
        <v>0</v>
      </c>
      <c r="AU239" s="4675">
        <f t="shared" si="14"/>
        <v>0</v>
      </c>
      <c r="AV239" s="4675">
        <f t="shared" si="14"/>
        <v>0</v>
      </c>
      <c r="AW239" s="4675">
        <f t="shared" si="14"/>
        <v>0</v>
      </c>
      <c r="AX239" s="4675">
        <f t="shared" si="14"/>
        <v>0</v>
      </c>
      <c r="AZ239" s="1528">
        <f t="shared" si="13"/>
        <v>0</v>
      </c>
    </row>
    <row r="240" spans="1:52" ht="15.75">
      <c r="A240" s="5555"/>
      <c r="B240" s="5245"/>
      <c r="C240" s="4019"/>
      <c r="D240" s="5245"/>
      <c r="E240" s="2499"/>
      <c r="F240" s="4019"/>
      <c r="G240" s="5245"/>
      <c r="H240" s="2499"/>
      <c r="I240" s="2499"/>
      <c r="J240" s="4019"/>
      <c r="K240" s="5245"/>
      <c r="L240" s="2499"/>
      <c r="M240" s="2499"/>
      <c r="N240" s="2499"/>
      <c r="O240" s="2499"/>
      <c r="P240" s="2499"/>
      <c r="Q240" s="4019"/>
      <c r="R240" s="5245"/>
      <c r="S240" s="2499"/>
      <c r="T240" s="2499"/>
      <c r="U240" s="2499"/>
      <c r="V240" s="2499"/>
      <c r="W240" s="2499"/>
      <c r="X240" s="4019"/>
      <c r="Y240" s="5245"/>
      <c r="Z240" s="2499"/>
      <c r="AA240" s="4018"/>
      <c r="AB240" s="5367" t="s">
        <v>118</v>
      </c>
      <c r="AC240" s="89" t="s">
        <v>101</v>
      </c>
      <c r="AD240" s="89" t="s">
        <v>73</v>
      </c>
      <c r="AE240" s="1263"/>
      <c r="AF240" s="1253"/>
      <c r="AG240" s="1267"/>
      <c r="AH240" s="1259"/>
      <c r="AI240" s="1260"/>
      <c r="AJ240" s="1260"/>
      <c r="AK240" s="1267"/>
      <c r="AL240" s="593"/>
      <c r="AM240" s="530"/>
      <c r="AN240" s="530"/>
      <c r="AO240" s="484"/>
      <c r="AP240" s="484"/>
      <c r="AQ240" s="484"/>
      <c r="AR240" s="484"/>
      <c r="AS240" s="594"/>
      <c r="AT240" s="4675">
        <f t="shared" si="14"/>
        <v>0</v>
      </c>
      <c r="AU240" s="4675">
        <f t="shared" si="14"/>
        <v>0</v>
      </c>
      <c r="AV240" s="4675">
        <f t="shared" si="14"/>
        <v>0</v>
      </c>
      <c r="AW240" s="4675">
        <f t="shared" si="14"/>
        <v>0</v>
      </c>
      <c r="AX240" s="4675">
        <f t="shared" si="14"/>
        <v>0</v>
      </c>
      <c r="AZ240" s="1528">
        <f t="shared" si="13"/>
        <v>0</v>
      </c>
    </row>
    <row r="241" spans="1:52" ht="15.75">
      <c r="A241" s="5555"/>
      <c r="B241" s="5245"/>
      <c r="C241" s="4018"/>
      <c r="D241" s="5250"/>
      <c r="E241" s="4729"/>
      <c r="F241" s="4018"/>
      <c r="G241" s="5250"/>
      <c r="H241" s="4729"/>
      <c r="I241" s="4729"/>
      <c r="J241" s="4018"/>
      <c r="K241" s="5245"/>
      <c r="L241" s="2499"/>
      <c r="M241" s="2499"/>
      <c r="N241" s="2499"/>
      <c r="O241" s="2499"/>
      <c r="P241" s="2499"/>
      <c r="Q241" s="4019"/>
      <c r="R241" s="2499"/>
      <c r="S241" s="2499"/>
      <c r="T241" s="2499"/>
      <c r="U241" s="2499"/>
      <c r="V241" s="2499"/>
      <c r="W241" s="2499"/>
      <c r="X241" s="4019"/>
      <c r="Y241" s="5245"/>
      <c r="Z241" s="2499"/>
      <c r="AA241" s="359"/>
      <c r="AB241" s="135" t="s">
        <v>138</v>
      </c>
      <c r="AC241" s="90" t="s">
        <v>101</v>
      </c>
      <c r="AD241" s="90" t="s">
        <v>73</v>
      </c>
      <c r="AE241" s="1264"/>
      <c r="AF241" s="1254"/>
      <c r="AG241" s="1272"/>
      <c r="AH241" s="1273"/>
      <c r="AI241" s="1274"/>
      <c r="AJ241" s="1274"/>
      <c r="AK241" s="1272"/>
      <c r="AL241" s="741"/>
      <c r="AM241" s="742"/>
      <c r="AN241" s="742"/>
      <c r="AO241" s="743"/>
      <c r="AP241" s="743"/>
      <c r="AQ241" s="743"/>
      <c r="AR241" s="743"/>
      <c r="AS241" s="744"/>
      <c r="AT241" s="4675">
        <f t="shared" si="14"/>
        <v>0</v>
      </c>
      <c r="AU241" s="4675">
        <f t="shared" si="14"/>
        <v>0</v>
      </c>
      <c r="AV241" s="4675">
        <f t="shared" si="14"/>
        <v>0</v>
      </c>
      <c r="AW241" s="4675">
        <f t="shared" si="14"/>
        <v>0</v>
      </c>
      <c r="AX241" s="4675">
        <f t="shared" si="14"/>
        <v>0</v>
      </c>
      <c r="AZ241" s="1528">
        <f t="shared" si="13"/>
        <v>0</v>
      </c>
    </row>
    <row r="242" spans="1:52" ht="15.75">
      <c r="A242" s="5555"/>
      <c r="B242" s="5245"/>
      <c r="C242" s="4018"/>
      <c r="D242" s="5250"/>
      <c r="E242" s="4729"/>
      <c r="F242" s="4018"/>
      <c r="G242" s="5250"/>
      <c r="H242" s="4729"/>
      <c r="I242" s="4729"/>
      <c r="J242" s="4018"/>
      <c r="K242" s="5245"/>
      <c r="L242" s="2499"/>
      <c r="M242" s="2499"/>
      <c r="N242" s="2499"/>
      <c r="O242" s="2499"/>
      <c r="P242" s="2499"/>
      <c r="Q242" s="4019"/>
      <c r="R242" s="2499"/>
      <c r="S242" s="2499"/>
      <c r="T242" s="2499"/>
      <c r="U242" s="2499"/>
      <c r="V242" s="2499"/>
      <c r="W242" s="2499"/>
      <c r="X242" s="4019"/>
      <c r="Y242" s="5245"/>
      <c r="Z242" s="2499"/>
      <c r="AA242" s="359"/>
      <c r="AB242" s="136" t="s">
        <v>120</v>
      </c>
      <c r="AC242" s="88" t="s">
        <v>101</v>
      </c>
      <c r="AD242" s="88" t="s">
        <v>73</v>
      </c>
      <c r="AE242" s="1262"/>
      <c r="AF242" s="1252"/>
      <c r="AG242" s="1271"/>
      <c r="AH242" s="1256"/>
      <c r="AI242" s="1257"/>
      <c r="AJ242" s="1257"/>
      <c r="AK242" s="1271"/>
      <c r="AL242" s="616"/>
      <c r="AM242" s="617"/>
      <c r="AN242" s="617"/>
      <c r="AO242" s="618"/>
      <c r="AP242" s="618"/>
      <c r="AQ242" s="618"/>
      <c r="AR242" s="618"/>
      <c r="AS242" s="745"/>
      <c r="AT242" s="4675">
        <f t="shared" si="14"/>
        <v>0</v>
      </c>
      <c r="AU242" s="4675">
        <f t="shared" si="14"/>
        <v>0</v>
      </c>
      <c r="AV242" s="4675">
        <f t="shared" si="14"/>
        <v>0</v>
      </c>
      <c r="AW242" s="4675">
        <f t="shared" si="14"/>
        <v>0</v>
      </c>
      <c r="AX242" s="4675">
        <f t="shared" si="14"/>
        <v>0</v>
      </c>
      <c r="AZ242" s="1528">
        <f t="shared" si="13"/>
        <v>0</v>
      </c>
    </row>
    <row r="243" spans="1:52" ht="15" customHeight="1">
      <c r="A243" s="5555"/>
      <c r="B243" s="5245"/>
      <c r="C243" s="4018"/>
      <c r="D243" s="5250"/>
      <c r="E243" s="4729"/>
      <c r="F243" s="4018"/>
      <c r="G243" s="5250"/>
      <c r="H243" s="4729"/>
      <c r="I243" s="4729"/>
      <c r="J243" s="4018"/>
      <c r="K243" s="5245"/>
      <c r="L243" s="2499"/>
      <c r="M243" s="2499"/>
      <c r="N243" s="2499"/>
      <c r="O243" s="2499"/>
      <c r="P243" s="2499"/>
      <c r="Q243" s="4019"/>
      <c r="R243" s="2499"/>
      <c r="S243" s="2499"/>
      <c r="T243" s="2499"/>
      <c r="U243" s="2499"/>
      <c r="V243" s="2499"/>
      <c r="W243" s="2499"/>
      <c r="X243" s="4019"/>
      <c r="Y243" s="5245"/>
      <c r="Z243" s="2499"/>
      <c r="AA243" s="359"/>
      <c r="AB243" s="136" t="s">
        <v>116</v>
      </c>
      <c r="AC243" s="88" t="s">
        <v>101</v>
      </c>
      <c r="AD243" s="88" t="s">
        <v>73</v>
      </c>
      <c r="AE243" s="1262"/>
      <c r="AF243" s="1252"/>
      <c r="AG243" s="5357"/>
      <c r="AH243" s="5355"/>
      <c r="AI243" s="1310"/>
      <c r="AJ243" s="1310"/>
      <c r="AK243" s="1311"/>
      <c r="AL243" s="527"/>
      <c r="AM243" s="527"/>
      <c r="AN243" s="527"/>
      <c r="AO243" s="528"/>
      <c r="AP243" s="591"/>
      <c r="AQ243" s="528"/>
      <c r="AR243" s="528"/>
      <c r="AS243" s="595"/>
      <c r="AT243" s="4675">
        <f t="shared" si="14"/>
        <v>0</v>
      </c>
      <c r="AU243" s="4675">
        <f t="shared" si="14"/>
        <v>0</v>
      </c>
      <c r="AV243" s="4675">
        <f t="shared" si="14"/>
        <v>0</v>
      </c>
      <c r="AW243" s="4675">
        <f t="shared" si="14"/>
        <v>0</v>
      </c>
      <c r="AX243" s="4675">
        <f t="shared" si="14"/>
        <v>0</v>
      </c>
      <c r="AZ243" s="1528">
        <f t="shared" si="13"/>
        <v>0</v>
      </c>
    </row>
    <row r="244" spans="1:52" ht="15.75">
      <c r="A244" s="5555"/>
      <c r="B244" s="5245"/>
      <c r="C244" s="4018"/>
      <c r="D244" s="5250"/>
      <c r="E244" s="4729"/>
      <c r="F244" s="4018"/>
      <c r="G244" s="5250"/>
      <c r="H244" s="4729"/>
      <c r="I244" s="4729"/>
      <c r="J244" s="4018"/>
      <c r="K244" s="5245"/>
      <c r="L244" s="2499"/>
      <c r="M244" s="2499"/>
      <c r="N244" s="2499"/>
      <c r="O244" s="2499"/>
      <c r="P244" s="2499"/>
      <c r="Q244" s="4019"/>
      <c r="R244" s="2499"/>
      <c r="S244" s="2499"/>
      <c r="T244" s="2499"/>
      <c r="U244" s="2499"/>
      <c r="V244" s="2499"/>
      <c r="W244" s="2499"/>
      <c r="X244" s="4019"/>
      <c r="Y244" s="5245"/>
      <c r="Z244" s="2499"/>
      <c r="AA244" s="4019"/>
      <c r="AB244" s="5353" t="s">
        <v>855</v>
      </c>
      <c r="AC244" s="5354" t="s">
        <v>101</v>
      </c>
      <c r="AD244" s="5363" t="s">
        <v>73</v>
      </c>
      <c r="AE244" s="5356"/>
      <c r="AF244" s="5360"/>
      <c r="AG244" s="5359"/>
      <c r="AH244" s="5356"/>
      <c r="AI244" s="1301"/>
      <c r="AJ244" s="1301"/>
      <c r="AK244" s="1309"/>
      <c r="AL244" s="596"/>
      <c r="AM244" s="596"/>
      <c r="AN244" s="596"/>
      <c r="AO244" s="515"/>
      <c r="AP244" s="515"/>
      <c r="AQ244" s="515"/>
      <c r="AR244" s="515"/>
      <c r="AS244" s="597"/>
      <c r="AT244" s="4675">
        <f t="shared" si="14"/>
        <v>0</v>
      </c>
      <c r="AU244" s="4675">
        <f t="shared" si="14"/>
        <v>0</v>
      </c>
      <c r="AV244" s="4675">
        <f t="shared" si="14"/>
        <v>0</v>
      </c>
      <c r="AW244" s="4675">
        <f t="shared" si="14"/>
        <v>0</v>
      </c>
      <c r="AX244" s="4675">
        <f t="shared" si="14"/>
        <v>0</v>
      </c>
      <c r="AZ244" s="1528">
        <f t="shared" si="13"/>
        <v>0</v>
      </c>
    </row>
    <row r="245" spans="1:52" ht="15.75">
      <c r="A245" s="5555"/>
      <c r="B245" s="5245"/>
      <c r="C245" s="4018"/>
      <c r="D245" s="5250"/>
      <c r="E245" s="4729"/>
      <c r="F245" s="4018"/>
      <c r="G245" s="5250"/>
      <c r="H245" s="4729"/>
      <c r="I245" s="4729"/>
      <c r="J245" s="4018"/>
      <c r="K245" s="5245"/>
      <c r="L245" s="2499"/>
      <c r="M245" s="2499"/>
      <c r="N245" s="2499"/>
      <c r="O245" s="2499"/>
      <c r="P245" s="2499"/>
      <c r="Q245" s="4019"/>
      <c r="R245" s="2499"/>
      <c r="S245" s="2499"/>
      <c r="T245" s="2499"/>
      <c r="U245" s="2499"/>
      <c r="V245" s="2499"/>
      <c r="W245" s="2499"/>
      <c r="X245" s="4019"/>
      <c r="Y245" s="5245"/>
      <c r="Z245" s="2499"/>
      <c r="AA245" s="4019"/>
      <c r="AB245" s="5346" t="s">
        <v>850</v>
      </c>
      <c r="AC245" s="5345" t="s">
        <v>101</v>
      </c>
      <c r="AD245" s="5364" t="s">
        <v>73</v>
      </c>
      <c r="AE245" s="5356"/>
      <c r="AF245" s="5358"/>
      <c r="AG245" s="5359"/>
      <c r="AH245" s="5356"/>
      <c r="AI245" s="1301"/>
      <c r="AJ245" s="1301"/>
      <c r="AK245" s="1309"/>
      <c r="AL245" s="530"/>
      <c r="AM245" s="530"/>
      <c r="AN245" s="530"/>
      <c r="AO245" s="484"/>
      <c r="AP245" s="484"/>
      <c r="AQ245" s="484"/>
      <c r="AR245" s="484"/>
      <c r="AS245" s="531"/>
      <c r="AT245" s="4675">
        <f t="shared" si="14"/>
        <v>0</v>
      </c>
      <c r="AU245" s="4675">
        <f t="shared" si="14"/>
        <v>0</v>
      </c>
      <c r="AV245" s="4675">
        <f t="shared" si="14"/>
        <v>0</v>
      </c>
      <c r="AW245" s="4675">
        <f t="shared" si="14"/>
        <v>0</v>
      </c>
      <c r="AX245" s="4675">
        <f t="shared" si="14"/>
        <v>0</v>
      </c>
      <c r="AZ245" s="1528">
        <f t="shared" si="13"/>
        <v>0</v>
      </c>
    </row>
    <row r="246" spans="1:52" ht="15.75">
      <c r="A246" s="5555"/>
      <c r="B246" s="5245"/>
      <c r="C246" s="4018"/>
      <c r="D246" s="5250"/>
      <c r="E246" s="4729"/>
      <c r="F246" s="4018"/>
      <c r="G246" s="5250"/>
      <c r="H246" s="4729"/>
      <c r="I246" s="4729"/>
      <c r="J246" s="4018"/>
      <c r="K246" s="5250"/>
      <c r="L246" s="4729"/>
      <c r="M246" s="4729"/>
      <c r="N246" s="4729"/>
      <c r="O246" s="4729"/>
      <c r="P246" s="4729"/>
      <c r="Q246" s="4018"/>
      <c r="R246" s="359"/>
      <c r="S246" s="2591"/>
      <c r="T246" s="359"/>
      <c r="U246" s="4729"/>
      <c r="V246" s="2591"/>
      <c r="W246" s="359"/>
      <c r="X246" s="4018"/>
      <c r="Y246" s="359"/>
      <c r="Z246" s="4729"/>
      <c r="AA246" s="4729"/>
      <c r="AB246" s="137" t="s">
        <v>115</v>
      </c>
      <c r="AC246" s="89" t="s">
        <v>101</v>
      </c>
      <c r="AD246" s="5365" t="s">
        <v>73</v>
      </c>
      <c r="AE246" s="5362"/>
      <c r="AF246" s="5358"/>
      <c r="AG246" s="5359"/>
      <c r="AH246" s="5356"/>
      <c r="AI246" s="1260"/>
      <c r="AJ246" s="1301"/>
      <c r="AK246" s="1309"/>
      <c r="AL246" s="530"/>
      <c r="AM246" s="530"/>
      <c r="AN246" s="530"/>
      <c r="AO246" s="484"/>
      <c r="AP246" s="484"/>
      <c r="AQ246" s="484"/>
      <c r="AR246" s="484"/>
      <c r="AS246" s="531"/>
      <c r="AT246" s="4675">
        <f t="shared" si="14"/>
        <v>0</v>
      </c>
      <c r="AU246" s="4675">
        <f t="shared" si="14"/>
        <v>0</v>
      </c>
      <c r="AV246" s="4675">
        <f t="shared" si="14"/>
        <v>0</v>
      </c>
      <c r="AW246" s="4675">
        <f t="shared" si="14"/>
        <v>0</v>
      </c>
      <c r="AX246" s="4675">
        <f t="shared" si="14"/>
        <v>0</v>
      </c>
      <c r="AZ246" s="1528">
        <f t="shared" si="13"/>
        <v>0</v>
      </c>
    </row>
    <row r="247" spans="1:52" ht="15.75">
      <c r="A247" s="5552"/>
      <c r="B247" s="4729"/>
      <c r="C247" s="4018"/>
      <c r="D247" s="5250"/>
      <c r="E247" s="4729"/>
      <c r="F247" s="4018"/>
      <c r="G247" s="5250"/>
      <c r="H247" s="4729"/>
      <c r="I247" s="4729"/>
      <c r="J247" s="4018"/>
      <c r="K247" s="5250"/>
      <c r="L247" s="4729"/>
      <c r="M247" s="4729"/>
      <c r="N247" s="4729"/>
      <c r="O247" s="4729"/>
      <c r="P247" s="4729"/>
      <c r="Q247" s="4018"/>
      <c r="R247" s="359"/>
      <c r="S247" s="4729"/>
      <c r="T247" s="2591"/>
      <c r="U247" s="2591"/>
      <c r="V247" s="359"/>
      <c r="W247" s="4729"/>
      <c r="X247" s="4018"/>
      <c r="Y247" s="359"/>
      <c r="Z247" s="4729"/>
      <c r="AA247" s="4729"/>
      <c r="AB247" s="134" t="s">
        <v>114</v>
      </c>
      <c r="AC247" s="89" t="s">
        <v>101</v>
      </c>
      <c r="AD247" s="5365" t="s">
        <v>73</v>
      </c>
      <c r="AE247" s="5362"/>
      <c r="AF247" s="5361"/>
      <c r="AG247" s="5359"/>
      <c r="AH247" s="5356"/>
      <c r="AI247" s="1260"/>
      <c r="AJ247" s="5349"/>
      <c r="AK247" s="5347"/>
      <c r="AL247" s="530"/>
      <c r="AM247" s="530"/>
      <c r="AN247" s="530"/>
      <c r="AO247" s="484"/>
      <c r="AP247" s="484"/>
      <c r="AQ247" s="484"/>
      <c r="AR247" s="484"/>
      <c r="AS247" s="531"/>
      <c r="AT247" s="4675">
        <f t="shared" si="14"/>
        <v>0</v>
      </c>
      <c r="AU247" s="4675">
        <f t="shared" si="14"/>
        <v>0</v>
      </c>
      <c r="AV247" s="4675">
        <f t="shared" si="14"/>
        <v>0</v>
      </c>
      <c r="AW247" s="4675">
        <f t="shared" si="14"/>
        <v>0</v>
      </c>
      <c r="AX247" s="4675">
        <f t="shared" si="14"/>
        <v>0</v>
      </c>
      <c r="AZ247" s="1528">
        <f t="shared" si="13"/>
        <v>0</v>
      </c>
    </row>
    <row r="248" spans="1:52" ht="15" customHeight="1">
      <c r="A248" s="5552"/>
      <c r="B248" s="4729"/>
      <c r="C248" s="4018"/>
      <c r="D248" s="5250"/>
      <c r="E248" s="4729"/>
      <c r="F248" s="4018"/>
      <c r="G248" s="5250"/>
      <c r="H248" s="4729"/>
      <c r="I248" s="4729"/>
      <c r="J248" s="4018"/>
      <c r="K248" s="5250"/>
      <c r="L248" s="4729"/>
      <c r="M248" s="4729"/>
      <c r="N248" s="4729"/>
      <c r="O248" s="4729"/>
      <c r="P248" s="4729"/>
      <c r="Q248" s="4018"/>
      <c r="R248" s="359"/>
      <c r="S248" s="4729"/>
      <c r="T248" s="2591"/>
      <c r="U248" s="2591"/>
      <c r="V248" s="359"/>
      <c r="W248" s="4729"/>
      <c r="X248" s="4018"/>
      <c r="Y248" s="359"/>
      <c r="Z248" s="4729"/>
      <c r="AA248" s="4729"/>
      <c r="AB248" s="134" t="s">
        <v>117</v>
      </c>
      <c r="AC248" s="89" t="s">
        <v>101</v>
      </c>
      <c r="AD248" s="89" t="s">
        <v>73</v>
      </c>
      <c r="AE248" s="1263"/>
      <c r="AF248" s="1253"/>
      <c r="AG248" s="5358"/>
      <c r="AH248" s="5356"/>
      <c r="AI248" s="1260"/>
      <c r="AJ248" s="5350"/>
      <c r="AK248" s="5347"/>
      <c r="AL248" s="530"/>
      <c r="AM248" s="530"/>
      <c r="AN248" s="530"/>
      <c r="AO248" s="484"/>
      <c r="AP248" s="484"/>
      <c r="AQ248" s="484"/>
      <c r="AR248" s="484"/>
      <c r="AS248" s="531"/>
      <c r="AT248" s="4675">
        <f t="shared" ref="AT248:AX279" si="15">M248+T248</f>
        <v>0</v>
      </c>
      <c r="AU248" s="4675">
        <f t="shared" si="15"/>
        <v>0</v>
      </c>
      <c r="AV248" s="4675">
        <f t="shared" si="15"/>
        <v>0</v>
      </c>
      <c r="AW248" s="4675">
        <f t="shared" si="15"/>
        <v>0</v>
      </c>
      <c r="AX248" s="4675">
        <f t="shared" si="15"/>
        <v>0</v>
      </c>
      <c r="AZ248" s="1528">
        <f t="shared" si="13"/>
        <v>0</v>
      </c>
    </row>
    <row r="249" spans="1:52" ht="15.75">
      <c r="A249" s="5552"/>
      <c r="B249" s="4729"/>
      <c r="C249" s="4018"/>
      <c r="D249" s="5250"/>
      <c r="E249" s="4729"/>
      <c r="F249" s="4018"/>
      <c r="G249" s="5250"/>
      <c r="H249" s="4729"/>
      <c r="I249" s="4729"/>
      <c r="J249" s="4018"/>
      <c r="K249" s="5250"/>
      <c r="L249" s="4729"/>
      <c r="M249" s="4729"/>
      <c r="N249" s="4729"/>
      <c r="O249" s="4729"/>
      <c r="P249" s="4729"/>
      <c r="Q249" s="4018"/>
      <c r="R249" s="359"/>
      <c r="S249" s="4729"/>
      <c r="T249" s="2591"/>
      <c r="U249" s="2591"/>
      <c r="V249" s="359"/>
      <c r="W249" s="4729"/>
      <c r="X249" s="4018"/>
      <c r="Y249" s="359"/>
      <c r="Z249" s="4729"/>
      <c r="AA249" s="4729"/>
      <c r="AB249" s="134" t="s">
        <v>244</v>
      </c>
      <c r="AC249" s="89" t="s">
        <v>101</v>
      </c>
      <c r="AD249" s="89" t="s">
        <v>73</v>
      </c>
      <c r="AE249" s="1263"/>
      <c r="AF249" s="1253"/>
      <c r="AG249" s="5359"/>
      <c r="AH249" s="5356"/>
      <c r="AI249" s="1260"/>
      <c r="AJ249" s="5351"/>
      <c r="AK249" s="5347"/>
      <c r="AL249" s="529"/>
      <c r="AM249" s="530"/>
      <c r="AN249" s="530"/>
      <c r="AO249" s="484"/>
      <c r="AP249" s="484"/>
      <c r="AQ249" s="484"/>
      <c r="AR249" s="484"/>
      <c r="AS249" s="531"/>
      <c r="AT249" s="4675">
        <f t="shared" si="15"/>
        <v>0</v>
      </c>
      <c r="AU249" s="4675">
        <f t="shared" si="15"/>
        <v>0</v>
      </c>
      <c r="AV249" s="4675">
        <f t="shared" si="15"/>
        <v>0</v>
      </c>
      <c r="AW249" s="4675">
        <f t="shared" si="15"/>
        <v>0</v>
      </c>
      <c r="AX249" s="4675">
        <f t="shared" si="15"/>
        <v>0</v>
      </c>
      <c r="AZ249" s="1528">
        <f t="shared" si="13"/>
        <v>0</v>
      </c>
    </row>
    <row r="250" spans="1:52" ht="15.75">
      <c r="A250" s="5552"/>
      <c r="B250" s="4729"/>
      <c r="C250" s="4018"/>
      <c r="D250" s="5250"/>
      <c r="E250" s="4729"/>
      <c r="F250" s="4018"/>
      <c r="G250" s="5250"/>
      <c r="H250" s="4729"/>
      <c r="I250" s="4729"/>
      <c r="J250" s="4018"/>
      <c r="K250" s="5250"/>
      <c r="L250" s="4729"/>
      <c r="M250" s="4729"/>
      <c r="N250" s="4729"/>
      <c r="O250" s="4729"/>
      <c r="P250" s="4729"/>
      <c r="Q250" s="4018"/>
      <c r="R250" s="359"/>
      <c r="S250" s="4729"/>
      <c r="T250" s="4729"/>
      <c r="U250" s="4729"/>
      <c r="V250" s="2591"/>
      <c r="W250" s="2591"/>
      <c r="X250" s="4019"/>
      <c r="Y250" s="359"/>
      <c r="Z250" s="4729"/>
      <c r="AA250" s="4729"/>
      <c r="AB250" s="136" t="s">
        <v>849</v>
      </c>
      <c r="AC250" s="88" t="s">
        <v>101</v>
      </c>
      <c r="AD250" s="88" t="s">
        <v>73</v>
      </c>
      <c r="AE250" s="1262"/>
      <c r="AF250" s="1252"/>
      <c r="AG250" s="5357"/>
      <c r="AH250" s="5355"/>
      <c r="AI250" s="1257"/>
      <c r="AJ250" s="5352"/>
      <c r="AK250" s="5348"/>
      <c r="AL250" s="814"/>
      <c r="AM250" s="527"/>
      <c r="AN250" s="527"/>
      <c r="AO250" s="528"/>
      <c r="AP250" s="528"/>
      <c r="AQ250" s="528"/>
      <c r="AR250" s="528"/>
      <c r="AS250" s="532"/>
      <c r="AT250" s="4675">
        <f t="shared" si="15"/>
        <v>0</v>
      </c>
      <c r="AU250" s="4675">
        <f t="shared" si="15"/>
        <v>0</v>
      </c>
      <c r="AV250" s="4675">
        <f t="shared" si="15"/>
        <v>0</v>
      </c>
      <c r="AW250" s="4675">
        <f t="shared" si="15"/>
        <v>0</v>
      </c>
      <c r="AX250" s="4675">
        <f t="shared" si="15"/>
        <v>0</v>
      </c>
      <c r="AZ250" s="1528">
        <f t="shared" si="13"/>
        <v>0</v>
      </c>
    </row>
    <row r="251" spans="1:52" ht="15" customHeight="1" thickBot="1">
      <c r="A251" s="5557"/>
      <c r="B251" s="4459"/>
      <c r="C251" s="5247"/>
      <c r="D251" s="5251"/>
      <c r="E251" s="4459"/>
      <c r="F251" s="5247"/>
      <c r="G251" s="5251"/>
      <c r="H251" s="4459"/>
      <c r="I251" s="4459"/>
      <c r="J251" s="5247"/>
      <c r="K251" s="5251"/>
      <c r="L251" s="4459"/>
      <c r="M251" s="4459"/>
      <c r="N251" s="4459"/>
      <c r="O251" s="4459"/>
      <c r="P251" s="4459"/>
      <c r="Q251" s="5247"/>
      <c r="R251" s="5252"/>
      <c r="S251" s="4459"/>
      <c r="T251" s="4459"/>
      <c r="U251" s="4459"/>
      <c r="V251" s="5248"/>
      <c r="W251" s="5248"/>
      <c r="X251" s="5253"/>
      <c r="Y251" s="5252"/>
      <c r="Z251" s="4459"/>
      <c r="AA251" s="5247"/>
      <c r="AB251" s="138" t="s">
        <v>113</v>
      </c>
      <c r="AC251" s="139" t="s">
        <v>101</v>
      </c>
      <c r="AD251" s="139" t="s">
        <v>73</v>
      </c>
      <c r="AE251" s="1266"/>
      <c r="AF251" s="1265"/>
      <c r="AG251" s="1275"/>
      <c r="AH251" s="1276"/>
      <c r="AI251" s="1277"/>
      <c r="AJ251" s="1278"/>
      <c r="AK251" s="1279"/>
      <c r="AL251" s="537"/>
      <c r="AM251" s="538"/>
      <c r="AN251" s="538"/>
      <c r="AO251" s="539"/>
      <c r="AP251" s="539"/>
      <c r="AQ251" s="539"/>
      <c r="AR251" s="539"/>
      <c r="AS251" s="598"/>
      <c r="AT251" s="4675">
        <f t="shared" si="15"/>
        <v>0</v>
      </c>
      <c r="AU251" s="4675">
        <f t="shared" si="15"/>
        <v>0</v>
      </c>
      <c r="AV251" s="4675">
        <f t="shared" si="15"/>
        <v>0</v>
      </c>
      <c r="AW251" s="4675">
        <f t="shared" si="15"/>
        <v>0</v>
      </c>
      <c r="AX251" s="4675">
        <f t="shared" si="15"/>
        <v>0</v>
      </c>
      <c r="AZ251" s="1528">
        <f t="shared" si="13"/>
        <v>0</v>
      </c>
    </row>
    <row r="252" spans="1:52" ht="15.75" customHeight="1">
      <c r="A252" s="5551" t="s">
        <v>57</v>
      </c>
      <c r="B252" s="5277"/>
      <c r="C252" s="5277"/>
      <c r="D252" s="82"/>
      <c r="E252" s="82"/>
      <c r="F252" s="82"/>
      <c r="G252" s="82"/>
      <c r="H252" s="82"/>
      <c r="I252" s="82"/>
      <c r="J252" s="5244"/>
      <c r="K252" s="5280"/>
      <c r="L252" s="82"/>
      <c r="M252" s="82"/>
      <c r="N252" s="82"/>
      <c r="O252" s="82"/>
      <c r="P252" s="82"/>
      <c r="Q252" s="5244"/>
      <c r="R252" s="5280"/>
      <c r="S252" s="82"/>
      <c r="T252" s="82"/>
      <c r="U252" s="82"/>
      <c r="V252" s="82"/>
      <c r="W252" s="82"/>
      <c r="X252" s="5244"/>
      <c r="Y252" s="5280"/>
      <c r="Z252" s="82"/>
      <c r="AA252" s="82"/>
      <c r="AB252" s="4831" t="s">
        <v>123</v>
      </c>
      <c r="AC252" s="1531" t="s">
        <v>72</v>
      </c>
      <c r="AD252" s="1531" t="s">
        <v>73</v>
      </c>
      <c r="AE252" s="1541"/>
      <c r="AF252" s="1531"/>
      <c r="AG252" s="1579"/>
      <c r="AH252" s="1532"/>
      <c r="AI252" s="1532"/>
      <c r="AJ252" s="1578"/>
      <c r="AK252" s="1533"/>
      <c r="AL252" s="540"/>
      <c r="AM252" s="540"/>
      <c r="AN252" s="541"/>
      <c r="AO252" s="542"/>
      <c r="AP252" s="542"/>
      <c r="AQ252" s="542"/>
      <c r="AR252" s="599"/>
      <c r="AS252" s="600"/>
      <c r="AT252" s="4675">
        <f t="shared" si="15"/>
        <v>0</v>
      </c>
      <c r="AU252" s="4675">
        <f t="shared" si="15"/>
        <v>0</v>
      </c>
      <c r="AV252" s="4675">
        <f t="shared" si="15"/>
        <v>0</v>
      </c>
      <c r="AW252" s="4675">
        <f t="shared" si="15"/>
        <v>0</v>
      </c>
      <c r="AX252" s="4675">
        <f t="shared" si="15"/>
        <v>0</v>
      </c>
      <c r="AZ252" s="1528">
        <f t="shared" si="13"/>
        <v>0</v>
      </c>
    </row>
    <row r="253" spans="1:52" ht="15.75">
      <c r="A253" s="5552"/>
      <c r="B253" s="2591"/>
      <c r="C253" s="2591"/>
      <c r="D253" s="2591"/>
      <c r="E253" s="2591"/>
      <c r="F253" s="2591"/>
      <c r="G253" s="2591"/>
      <c r="H253" s="2591"/>
      <c r="I253" s="2591"/>
      <c r="J253" s="4018"/>
      <c r="K253" s="2499"/>
      <c r="L253" s="2591"/>
      <c r="M253" s="2591"/>
      <c r="N253" s="2591"/>
      <c r="O253" s="2591"/>
      <c r="P253" s="2591"/>
      <c r="Q253" s="4018"/>
      <c r="R253" s="2499"/>
      <c r="S253" s="2591"/>
      <c r="T253" s="2591"/>
      <c r="U253" s="2591"/>
      <c r="V253" s="2591"/>
      <c r="W253" s="2591"/>
      <c r="X253" s="4018"/>
      <c r="Y253" s="2499"/>
      <c r="Z253" s="2591"/>
      <c r="AA253" s="2591"/>
      <c r="AB253" s="4821" t="s">
        <v>379</v>
      </c>
      <c r="AC253" s="1529" t="s">
        <v>72</v>
      </c>
      <c r="AD253" s="1529" t="s">
        <v>122</v>
      </c>
      <c r="AE253" s="1542"/>
      <c r="AF253" s="1529"/>
      <c r="AG253" s="1577"/>
      <c r="AH253" s="1530"/>
      <c r="AI253" s="1530"/>
      <c r="AJ253" s="1580"/>
      <c r="AK253" s="1535"/>
      <c r="AL253" s="561"/>
      <c r="AM253" s="561"/>
      <c r="AN253" s="517"/>
      <c r="AO253" s="562"/>
      <c r="AP253" s="562"/>
      <c r="AQ253" s="562"/>
      <c r="AR253" s="573"/>
      <c r="AS253" s="601"/>
      <c r="AT253" s="4675">
        <f t="shared" si="15"/>
        <v>0</v>
      </c>
      <c r="AU253" s="4675">
        <f t="shared" si="15"/>
        <v>0</v>
      </c>
      <c r="AV253" s="4675">
        <f t="shared" si="15"/>
        <v>0</v>
      </c>
      <c r="AW253" s="4675">
        <f t="shared" si="15"/>
        <v>0</v>
      </c>
      <c r="AX253" s="4675">
        <f t="shared" si="15"/>
        <v>0</v>
      </c>
      <c r="AZ253" s="1528">
        <f t="shared" si="13"/>
        <v>0</v>
      </c>
    </row>
    <row r="254" spans="1:52" ht="15" customHeight="1">
      <c r="A254" s="5552"/>
      <c r="B254" s="2591"/>
      <c r="C254" s="2591"/>
      <c r="D254" s="2591"/>
      <c r="E254" s="2591"/>
      <c r="F254" s="2591"/>
      <c r="G254" s="2591"/>
      <c r="H254" s="2591"/>
      <c r="I254" s="2591"/>
      <c r="J254" s="4018"/>
      <c r="K254" s="2499"/>
      <c r="L254" s="2591"/>
      <c r="M254" s="2591"/>
      <c r="N254" s="2591"/>
      <c r="O254" s="2591"/>
      <c r="P254" s="2591"/>
      <c r="Q254" s="4018"/>
      <c r="R254" s="2499"/>
      <c r="S254" s="2591"/>
      <c r="T254" s="2591"/>
      <c r="U254" s="2591"/>
      <c r="V254" s="2591"/>
      <c r="W254" s="2591"/>
      <c r="X254" s="4018"/>
      <c r="Y254" s="2499"/>
      <c r="Z254" s="2591"/>
      <c r="AA254" s="2591"/>
      <c r="AB254" s="1525" t="s">
        <v>376</v>
      </c>
      <c r="AC254" s="1537" t="s">
        <v>72</v>
      </c>
      <c r="AD254" s="1537" t="s">
        <v>73</v>
      </c>
      <c r="AE254" s="1544"/>
      <c r="AF254" s="1537"/>
      <c r="AG254" s="1539"/>
      <c r="AH254" s="1540"/>
      <c r="AI254" s="1540"/>
      <c r="AJ254" s="1534"/>
      <c r="AK254" s="1543"/>
      <c r="AL254" s="561"/>
      <c r="AM254" s="602"/>
      <c r="AN254" s="603"/>
      <c r="AO254" s="576"/>
      <c r="AP254" s="576"/>
      <c r="AQ254" s="576"/>
      <c r="AR254" s="576"/>
      <c r="AS254" s="604"/>
      <c r="AT254" s="4675">
        <f t="shared" si="15"/>
        <v>0</v>
      </c>
      <c r="AU254" s="4675">
        <f t="shared" si="15"/>
        <v>0</v>
      </c>
      <c r="AV254" s="4675">
        <f t="shared" si="15"/>
        <v>0</v>
      </c>
      <c r="AW254" s="4675">
        <f t="shared" si="15"/>
        <v>0</v>
      </c>
      <c r="AX254" s="4675">
        <f t="shared" si="15"/>
        <v>0</v>
      </c>
      <c r="AZ254" s="1528">
        <f t="shared" si="13"/>
        <v>0</v>
      </c>
    </row>
    <row r="255" spans="1:52" ht="15" customHeight="1">
      <c r="A255" s="5552"/>
      <c r="B255" s="2591"/>
      <c r="C255" s="2591"/>
      <c r="D255" s="2591"/>
      <c r="E255" s="2591"/>
      <c r="F255" s="2591"/>
      <c r="G255" s="2591"/>
      <c r="H255" s="2591"/>
      <c r="I255" s="2591"/>
      <c r="J255" s="4018"/>
      <c r="K255" s="2499"/>
      <c r="L255" s="2591"/>
      <c r="M255" s="2591"/>
      <c r="N255" s="2591"/>
      <c r="O255" s="2591"/>
      <c r="P255" s="2591"/>
      <c r="Q255" s="4018"/>
      <c r="R255" s="2499"/>
      <c r="S255" s="2591"/>
      <c r="T255" s="2591"/>
      <c r="U255" s="2591"/>
      <c r="V255" s="2591"/>
      <c r="W255" s="2591"/>
      <c r="X255" s="4018"/>
      <c r="Y255" s="2499"/>
      <c r="Z255" s="2591"/>
      <c r="AA255" s="2591"/>
      <c r="AB255" s="1546" t="s">
        <v>380</v>
      </c>
      <c r="AC255" s="1538" t="s">
        <v>101</v>
      </c>
      <c r="AD255" s="1538" t="s">
        <v>73</v>
      </c>
      <c r="AE255" s="1545"/>
      <c r="AF255" s="1538"/>
      <c r="AG255" s="1550"/>
      <c r="AH255" s="1551"/>
      <c r="AI255" s="1551"/>
      <c r="AJ255" s="1547"/>
      <c r="AK255" s="1548"/>
      <c r="AL255" s="741"/>
      <c r="AM255" s="742"/>
      <c r="AN255" s="742"/>
      <c r="AO255" s="743"/>
      <c r="AP255" s="743"/>
      <c r="AQ255" s="743"/>
      <c r="AR255" s="743"/>
      <c r="AS255" s="744"/>
      <c r="AT255" s="4675">
        <f t="shared" si="15"/>
        <v>0</v>
      </c>
      <c r="AU255" s="4675">
        <f t="shared" si="15"/>
        <v>0</v>
      </c>
      <c r="AV255" s="4675">
        <f t="shared" si="15"/>
        <v>0</v>
      </c>
      <c r="AW255" s="4675">
        <f t="shared" si="15"/>
        <v>0</v>
      </c>
      <c r="AX255" s="4675">
        <f t="shared" si="15"/>
        <v>0</v>
      </c>
      <c r="AZ255" s="1528">
        <f t="shared" si="13"/>
        <v>0</v>
      </c>
    </row>
    <row r="256" spans="1:52" ht="16.5" customHeight="1" thickBot="1">
      <c r="A256" s="5552"/>
      <c r="B256" s="851"/>
      <c r="C256" s="851"/>
      <c r="D256" s="851"/>
      <c r="E256" s="851"/>
      <c r="F256" s="851"/>
      <c r="G256" s="851"/>
      <c r="H256" s="851"/>
      <c r="I256" s="851"/>
      <c r="J256" s="5247"/>
      <c r="K256" s="5255"/>
      <c r="L256" s="851"/>
      <c r="M256" s="851"/>
      <c r="N256" s="851"/>
      <c r="O256" s="851"/>
      <c r="P256" s="851"/>
      <c r="Q256" s="5247"/>
      <c r="R256" s="5255"/>
      <c r="S256" s="851"/>
      <c r="T256" s="851"/>
      <c r="U256" s="851"/>
      <c r="V256" s="851"/>
      <c r="W256" s="851"/>
      <c r="X256" s="5247"/>
      <c r="Y256" s="5255"/>
      <c r="Z256" s="851"/>
      <c r="AA256" s="851"/>
      <c r="AB256" s="4835" t="s">
        <v>381</v>
      </c>
      <c r="AC256" s="3399" t="s">
        <v>101</v>
      </c>
      <c r="AD256" s="3399" t="s">
        <v>73</v>
      </c>
      <c r="AE256" s="1549"/>
      <c r="AF256" s="3399"/>
      <c r="AG256" s="3690"/>
      <c r="AH256" s="3689"/>
      <c r="AI256" s="3689"/>
      <c r="AJ256" s="1526"/>
      <c r="AK256" s="1527"/>
      <c r="AL256" s="741"/>
      <c r="AM256" s="742"/>
      <c r="AN256" s="742"/>
      <c r="AO256" s="743"/>
      <c r="AP256" s="743"/>
      <c r="AQ256" s="743"/>
      <c r="AR256" s="743"/>
      <c r="AS256" s="744"/>
      <c r="AT256" s="4675">
        <f t="shared" si="15"/>
        <v>0</v>
      </c>
      <c r="AU256" s="4675">
        <f t="shared" si="15"/>
        <v>0</v>
      </c>
      <c r="AV256" s="4675">
        <f t="shared" si="15"/>
        <v>0</v>
      </c>
      <c r="AW256" s="4675">
        <f t="shared" si="15"/>
        <v>0</v>
      </c>
      <c r="AX256" s="4675">
        <f t="shared" si="15"/>
        <v>0</v>
      </c>
      <c r="AZ256" s="1528">
        <f t="shared" si="13"/>
        <v>0</v>
      </c>
    </row>
    <row r="257" spans="1:52" ht="16.5" customHeight="1">
      <c r="A257" s="5551" t="s">
        <v>58</v>
      </c>
      <c r="B257" s="5277"/>
      <c r="C257" s="5180"/>
      <c r="D257" s="5280"/>
      <c r="E257" s="82"/>
      <c r="F257" s="82"/>
      <c r="G257" s="82"/>
      <c r="H257" s="82"/>
      <c r="I257" s="82"/>
      <c r="J257" s="5244"/>
      <c r="K257" s="5280"/>
      <c r="L257" s="82"/>
      <c r="M257" s="82"/>
      <c r="N257" s="82"/>
      <c r="O257" s="82"/>
      <c r="P257" s="82"/>
      <c r="Q257" s="5244"/>
      <c r="R257" s="5280"/>
      <c r="S257" s="82"/>
      <c r="T257" s="82"/>
      <c r="U257" s="82"/>
      <c r="V257" s="82"/>
      <c r="W257" s="82"/>
      <c r="X257" s="5244"/>
      <c r="Y257" s="5280"/>
      <c r="Z257" s="82"/>
      <c r="AA257" s="82"/>
      <c r="AB257" s="4831" t="s">
        <v>270</v>
      </c>
      <c r="AC257" s="1293" t="s">
        <v>72</v>
      </c>
      <c r="AD257" s="1293" t="s">
        <v>73</v>
      </c>
      <c r="AE257" s="1307"/>
      <c r="AF257" s="1293"/>
      <c r="AG257" s="1296"/>
      <c r="AH257" s="1231"/>
      <c r="AI257" s="1231"/>
      <c r="AJ257" s="1295"/>
      <c r="AK257" s="1297"/>
      <c r="AL257" s="416"/>
      <c r="AM257" s="416"/>
      <c r="AN257" s="417"/>
      <c r="AO257" s="418"/>
      <c r="AP257" s="418"/>
      <c r="AQ257" s="418"/>
      <c r="AR257" s="605"/>
      <c r="AS257" s="805"/>
      <c r="AT257" s="4675">
        <f t="shared" si="15"/>
        <v>0</v>
      </c>
      <c r="AU257" s="4675">
        <f t="shared" si="15"/>
        <v>0</v>
      </c>
      <c r="AV257" s="4675">
        <f t="shared" si="15"/>
        <v>0</v>
      </c>
      <c r="AW257" s="4675">
        <f t="shared" si="15"/>
        <v>0</v>
      </c>
      <c r="AX257" s="4675">
        <f t="shared" si="15"/>
        <v>0</v>
      </c>
      <c r="AZ257" s="1528">
        <f t="shared" si="13"/>
        <v>0</v>
      </c>
    </row>
    <row r="258" spans="1:52" ht="15.75">
      <c r="A258" s="5552"/>
      <c r="B258" s="2591"/>
      <c r="C258" s="4018"/>
      <c r="D258" s="2499"/>
      <c r="E258" s="2591"/>
      <c r="F258" s="4018"/>
      <c r="G258" s="2499"/>
      <c r="H258" s="2591"/>
      <c r="I258" s="2591"/>
      <c r="J258" s="4018"/>
      <c r="K258" s="2499"/>
      <c r="L258" s="2591"/>
      <c r="M258" s="2591"/>
      <c r="N258" s="2591"/>
      <c r="O258" s="2591"/>
      <c r="P258" s="2591"/>
      <c r="Q258" s="4018"/>
      <c r="R258" s="2499"/>
      <c r="S258" s="2591"/>
      <c r="T258" s="2591"/>
      <c r="U258" s="2591"/>
      <c r="V258" s="2591"/>
      <c r="W258" s="2591"/>
      <c r="X258" s="4018"/>
      <c r="Y258" s="2499"/>
      <c r="Z258" s="2591"/>
      <c r="AA258" s="2591"/>
      <c r="AB258" s="4831" t="s">
        <v>271</v>
      </c>
      <c r="AC258" s="1293" t="s">
        <v>101</v>
      </c>
      <c r="AD258" s="1293" t="s">
        <v>73</v>
      </c>
      <c r="AE258" s="1541"/>
      <c r="AF258" s="1293"/>
      <c r="AG258" s="1296"/>
      <c r="AH258" s="1231"/>
      <c r="AI258" s="1231"/>
      <c r="AJ258" s="1295"/>
      <c r="AK258" s="1297"/>
      <c r="AL258" s="416"/>
      <c r="AM258" s="606"/>
      <c r="AN258" s="607"/>
      <c r="AO258" s="608"/>
      <c r="AP258" s="608"/>
      <c r="AQ258" s="608"/>
      <c r="AR258" s="609"/>
      <c r="AS258" s="805"/>
      <c r="AT258" s="4675">
        <f t="shared" si="15"/>
        <v>0</v>
      </c>
      <c r="AU258" s="4675">
        <f t="shared" si="15"/>
        <v>0</v>
      </c>
      <c r="AV258" s="4675">
        <f t="shared" si="15"/>
        <v>0</v>
      </c>
      <c r="AW258" s="4675">
        <f t="shared" si="15"/>
        <v>0</v>
      </c>
      <c r="AX258" s="4675">
        <f t="shared" si="15"/>
        <v>0</v>
      </c>
      <c r="AZ258" s="1528">
        <f t="shared" si="13"/>
        <v>0</v>
      </c>
    </row>
    <row r="259" spans="1:52" ht="22.15" customHeight="1" thickBot="1">
      <c r="A259" s="5552"/>
      <c r="B259" s="5254"/>
      <c r="C259" s="5247"/>
      <c r="D259" s="5255"/>
      <c r="E259" s="5248"/>
      <c r="F259" s="5247"/>
      <c r="G259" s="5255"/>
      <c r="H259" s="5248"/>
      <c r="I259" s="5248"/>
      <c r="J259" s="5247"/>
      <c r="K259" s="5255"/>
      <c r="L259" s="5248"/>
      <c r="M259" s="5248"/>
      <c r="N259" s="5248"/>
      <c r="O259" s="5248"/>
      <c r="P259" s="5248"/>
      <c r="Q259" s="5247"/>
      <c r="R259" s="5255"/>
      <c r="S259" s="5248"/>
      <c r="T259" s="5248"/>
      <c r="U259" s="5248"/>
      <c r="V259" s="5248"/>
      <c r="W259" s="5248"/>
      <c r="X259" s="5247"/>
      <c r="Y259" s="5255"/>
      <c r="Z259" s="5248"/>
      <c r="AA259" s="5247"/>
      <c r="AB259" s="1379" t="s">
        <v>272</v>
      </c>
      <c r="AC259" s="1380" t="s">
        <v>72</v>
      </c>
      <c r="AD259" s="1380" t="s">
        <v>73</v>
      </c>
      <c r="AE259" s="1381"/>
      <c r="AF259" s="1380"/>
      <c r="AG259" s="1382"/>
      <c r="AH259" s="1383"/>
      <c r="AI259" s="1383"/>
      <c r="AJ259" s="1384"/>
      <c r="AK259" s="1385"/>
      <c r="AL259" s="610"/>
      <c r="AM259" s="610"/>
      <c r="AN259" s="611"/>
      <c r="AO259" s="612"/>
      <c r="AP259" s="612"/>
      <c r="AQ259" s="612"/>
      <c r="AR259" s="613"/>
      <c r="AS259" s="565"/>
      <c r="AT259" s="4675">
        <f t="shared" si="15"/>
        <v>0</v>
      </c>
      <c r="AU259" s="4675">
        <f t="shared" si="15"/>
        <v>0</v>
      </c>
      <c r="AV259" s="4675">
        <f t="shared" si="15"/>
        <v>0</v>
      </c>
      <c r="AW259" s="4675">
        <f t="shared" si="15"/>
        <v>0</v>
      </c>
      <c r="AX259" s="4675">
        <f t="shared" si="15"/>
        <v>0</v>
      </c>
      <c r="AZ259" s="1528">
        <f t="shared" ref="AZ259:AZ322" si="16">O259+V259</f>
        <v>0</v>
      </c>
    </row>
    <row r="260" spans="1:52" ht="15" customHeight="1">
      <c r="A260" s="5551" t="s">
        <v>59</v>
      </c>
      <c r="B260" s="5278"/>
      <c r="C260" s="2587"/>
      <c r="D260" s="2499"/>
      <c r="E260" s="2591"/>
      <c r="F260" s="4018"/>
      <c r="G260" s="2499"/>
      <c r="H260" s="2591"/>
      <c r="I260" s="2591"/>
      <c r="J260" s="4018"/>
      <c r="K260" s="2499"/>
      <c r="L260" s="2591"/>
      <c r="M260" s="2591"/>
      <c r="N260" s="2591"/>
      <c r="O260" s="2591"/>
      <c r="P260" s="2591"/>
      <c r="Q260" s="4018"/>
      <c r="R260" s="2499"/>
      <c r="S260" s="2591"/>
      <c r="T260" s="2591"/>
      <c r="U260" s="2591"/>
      <c r="V260" s="2591"/>
      <c r="W260" s="2591"/>
      <c r="X260" s="4018"/>
      <c r="Y260" s="2499"/>
      <c r="Z260" s="2591"/>
      <c r="AA260" s="2591"/>
      <c r="AB260" s="1501" t="s">
        <v>205</v>
      </c>
      <c r="AC260" s="3769" t="s">
        <v>72</v>
      </c>
      <c r="AD260" s="3769" t="s">
        <v>73</v>
      </c>
      <c r="AE260" s="1502"/>
      <c r="AF260" s="3769"/>
      <c r="AG260" s="1509"/>
      <c r="AH260" s="1510"/>
      <c r="AI260" s="1511"/>
      <c r="AJ260" s="1511"/>
      <c r="AK260" s="1512"/>
      <c r="AL260" s="614"/>
      <c r="AM260" s="2638"/>
      <c r="AN260" s="2638"/>
      <c r="AO260" s="2639"/>
      <c r="AP260" s="2639"/>
      <c r="AQ260" s="2639"/>
      <c r="AR260" s="2639"/>
      <c r="AS260" s="615"/>
      <c r="AT260" s="4675">
        <f t="shared" si="15"/>
        <v>0</v>
      </c>
      <c r="AU260" s="4675">
        <f t="shared" si="15"/>
        <v>0</v>
      </c>
      <c r="AV260" s="4675">
        <f t="shared" si="15"/>
        <v>0</v>
      </c>
      <c r="AW260" s="4675">
        <f t="shared" si="15"/>
        <v>0</v>
      </c>
      <c r="AX260" s="4675">
        <f t="shared" si="15"/>
        <v>0</v>
      </c>
      <c r="AZ260" s="1528">
        <f t="shared" si="16"/>
        <v>0</v>
      </c>
    </row>
    <row r="261" spans="1:52" ht="15" customHeight="1">
      <c r="A261" s="5555"/>
      <c r="B261" s="5245"/>
      <c r="C261" s="4019"/>
      <c r="D261" s="5245"/>
      <c r="E261" s="2499"/>
      <c r="F261" s="4019"/>
      <c r="G261" s="2499"/>
      <c r="H261" s="2591"/>
      <c r="I261" s="2499"/>
      <c r="J261" s="4019"/>
      <c r="K261" s="5245"/>
      <c r="L261" s="2499"/>
      <c r="M261" s="2499"/>
      <c r="N261" s="2499"/>
      <c r="O261" s="2591"/>
      <c r="P261" s="2591"/>
      <c r="Q261" s="4018"/>
      <c r="R261" s="5245"/>
      <c r="S261" s="2499"/>
      <c r="T261" s="2499"/>
      <c r="U261" s="2591"/>
      <c r="V261" s="2591"/>
      <c r="W261" s="2499"/>
      <c r="X261" s="4018"/>
      <c r="Y261" s="5245"/>
      <c r="Z261" s="2499"/>
      <c r="AA261" s="2499"/>
      <c r="AB261" s="1503" t="s">
        <v>204</v>
      </c>
      <c r="AC261" s="1499" t="s">
        <v>72</v>
      </c>
      <c r="AD261" s="1499" t="s">
        <v>74</v>
      </c>
      <c r="AE261" s="1504"/>
      <c r="AF261" s="1499"/>
      <c r="AG261" s="1513"/>
      <c r="AH261" s="1514"/>
      <c r="AI261" s="1515"/>
      <c r="AJ261" s="1515"/>
      <c r="AK261" s="1516"/>
      <c r="AL261" s="616"/>
      <c r="AM261" s="617"/>
      <c r="AN261" s="617"/>
      <c r="AO261" s="618"/>
      <c r="AP261" s="618"/>
      <c r="AQ261" s="618"/>
      <c r="AR261" s="618"/>
      <c r="AS261" s="619"/>
      <c r="AT261" s="4675">
        <f t="shared" si="15"/>
        <v>0</v>
      </c>
      <c r="AU261" s="4675">
        <f t="shared" si="15"/>
        <v>0</v>
      </c>
      <c r="AV261" s="4675">
        <f t="shared" si="15"/>
        <v>0</v>
      </c>
      <c r="AW261" s="4675">
        <f t="shared" si="15"/>
        <v>0</v>
      </c>
      <c r="AX261" s="4675">
        <f t="shared" si="15"/>
        <v>0</v>
      </c>
      <c r="AZ261" s="1528">
        <f t="shared" si="16"/>
        <v>0</v>
      </c>
    </row>
    <row r="262" spans="1:52" ht="15" customHeight="1">
      <c r="A262" s="5555"/>
      <c r="B262" s="5242"/>
      <c r="C262" s="5169"/>
      <c r="D262" s="5242"/>
      <c r="E262" s="5243"/>
      <c r="F262" s="5169"/>
      <c r="G262" s="5242"/>
      <c r="H262" s="5243"/>
      <c r="I262" s="5243"/>
      <c r="J262" s="5169"/>
      <c r="K262" s="5242"/>
      <c r="L262" s="5243"/>
      <c r="M262" s="5243"/>
      <c r="N262" s="5243"/>
      <c r="O262" s="5243"/>
      <c r="P262" s="5243"/>
      <c r="Q262" s="5169"/>
      <c r="R262" s="5242"/>
      <c r="S262" s="5243"/>
      <c r="T262" s="5243"/>
      <c r="U262" s="5243"/>
      <c r="V262" s="5243"/>
      <c r="W262" s="5243"/>
      <c r="X262" s="5169"/>
      <c r="Y262" s="5242"/>
      <c r="Z262" s="5243"/>
      <c r="AA262" s="778"/>
      <c r="AB262" s="5279" t="s">
        <v>123</v>
      </c>
      <c r="AC262" s="1500" t="s">
        <v>72</v>
      </c>
      <c r="AD262" s="1500" t="s">
        <v>74</v>
      </c>
      <c r="AE262" s="1505"/>
      <c r="AF262" s="1500"/>
      <c r="AG262" s="1517"/>
      <c r="AH262" s="1518"/>
      <c r="AI262" s="1519"/>
      <c r="AJ262" s="1519"/>
      <c r="AK262" s="1520"/>
      <c r="AL262" s="620"/>
      <c r="AM262" s="621"/>
      <c r="AN262" s="622"/>
      <c r="AO262" s="623"/>
      <c r="AP262" s="623"/>
      <c r="AQ262" s="623"/>
      <c r="AR262" s="623"/>
      <c r="AS262" s="624"/>
      <c r="AT262" s="4675">
        <f t="shared" si="15"/>
        <v>0</v>
      </c>
      <c r="AU262" s="4675">
        <f t="shared" si="15"/>
        <v>0</v>
      </c>
      <c r="AV262" s="4675">
        <f t="shared" si="15"/>
        <v>0</v>
      </c>
      <c r="AW262" s="4675">
        <f t="shared" si="15"/>
        <v>0</v>
      </c>
      <c r="AX262" s="4675">
        <f t="shared" si="15"/>
        <v>0</v>
      </c>
      <c r="AZ262" s="1528">
        <f t="shared" si="16"/>
        <v>0</v>
      </c>
    </row>
    <row r="263" spans="1:52" ht="16.5" thickBot="1">
      <c r="A263" s="5555"/>
      <c r="B263" s="5254"/>
      <c r="C263" s="5253"/>
      <c r="D263" s="5254"/>
      <c r="E263" s="5255"/>
      <c r="F263" s="5253"/>
      <c r="G263" s="5254"/>
      <c r="H263" s="5255"/>
      <c r="I263" s="5255"/>
      <c r="J263" s="5253"/>
      <c r="K263" s="5254"/>
      <c r="L263" s="5255"/>
      <c r="M263" s="5255"/>
      <c r="N263" s="5255"/>
      <c r="O263" s="5255"/>
      <c r="P263" s="5255"/>
      <c r="Q263" s="5253"/>
      <c r="R263" s="5254"/>
      <c r="S263" s="5255"/>
      <c r="T263" s="5255"/>
      <c r="U263" s="5255"/>
      <c r="V263" s="5255"/>
      <c r="W263" s="5255"/>
      <c r="X263" s="5253"/>
      <c r="Y263" s="5254"/>
      <c r="Z263" s="5255"/>
      <c r="AA263" s="5247"/>
      <c r="AB263" s="1506" t="s">
        <v>206</v>
      </c>
      <c r="AC263" s="1507" t="s">
        <v>101</v>
      </c>
      <c r="AD263" s="1507" t="s">
        <v>73</v>
      </c>
      <c r="AE263" s="1508"/>
      <c r="AF263" s="1507"/>
      <c r="AG263" s="1521"/>
      <c r="AH263" s="1522"/>
      <c r="AI263" s="1523"/>
      <c r="AJ263" s="1523"/>
      <c r="AK263" s="1524"/>
      <c r="AL263" s="625"/>
      <c r="AM263" s="626"/>
      <c r="AN263" s="627"/>
      <c r="AO263" s="628"/>
      <c r="AP263" s="628"/>
      <c r="AQ263" s="628"/>
      <c r="AR263" s="628"/>
      <c r="AS263" s="629"/>
      <c r="AT263" s="4675">
        <f t="shared" si="15"/>
        <v>0</v>
      </c>
      <c r="AU263" s="4675">
        <f t="shared" si="15"/>
        <v>0</v>
      </c>
      <c r="AV263" s="4675">
        <f t="shared" si="15"/>
        <v>0</v>
      </c>
      <c r="AW263" s="4675">
        <f t="shared" si="15"/>
        <v>0</v>
      </c>
      <c r="AX263" s="4675">
        <f t="shared" si="15"/>
        <v>0</v>
      </c>
      <c r="AZ263" s="1528">
        <f t="shared" si="16"/>
        <v>0</v>
      </c>
    </row>
    <row r="264" spans="1:52" ht="15" customHeight="1">
      <c r="A264" s="5556" t="s">
        <v>60</v>
      </c>
      <c r="B264" s="5276"/>
      <c r="C264" s="2587"/>
      <c r="D264" s="2499"/>
      <c r="E264" s="2591"/>
      <c r="F264" s="4018"/>
      <c r="G264" s="2499"/>
      <c r="H264" s="2591"/>
      <c r="I264" s="2591"/>
      <c r="J264" s="4018"/>
      <c r="K264" s="2499"/>
      <c r="L264" s="2591"/>
      <c r="M264" s="2591"/>
      <c r="N264" s="2591"/>
      <c r="O264" s="2591"/>
      <c r="P264" s="2591"/>
      <c r="Q264" s="4018"/>
      <c r="R264" s="2499"/>
      <c r="S264" s="2591"/>
      <c r="T264" s="2591"/>
      <c r="U264" s="2591"/>
      <c r="V264" s="2591"/>
      <c r="W264" s="2591"/>
      <c r="X264" s="4018"/>
      <c r="Y264" s="2499"/>
      <c r="Z264" s="2591"/>
      <c r="AA264" s="2591"/>
      <c r="AB264" s="4831" t="s">
        <v>245</v>
      </c>
      <c r="AC264" s="1293" t="s">
        <v>72</v>
      </c>
      <c r="AD264" s="1293" t="s">
        <v>73</v>
      </c>
      <c r="AE264" s="1606"/>
      <c r="AF264" s="1298"/>
      <c r="AG264" s="3770"/>
      <c r="AH264" s="1294"/>
      <c r="AI264" s="1294"/>
      <c r="AJ264" s="1295"/>
      <c r="AK264" s="3688"/>
      <c r="AL264" s="606"/>
      <c r="AM264" s="630"/>
      <c r="AN264" s="630"/>
      <c r="AO264" s="631"/>
      <c r="AP264" s="631"/>
      <c r="AQ264" s="631"/>
      <c r="AR264" s="631"/>
      <c r="AS264" s="632"/>
      <c r="AT264" s="4675">
        <f t="shared" si="15"/>
        <v>0</v>
      </c>
      <c r="AU264" s="4675">
        <f t="shared" si="15"/>
        <v>0</v>
      </c>
      <c r="AV264" s="4675">
        <f t="shared" si="15"/>
        <v>0</v>
      </c>
      <c r="AW264" s="4675">
        <f t="shared" si="15"/>
        <v>0</v>
      </c>
      <c r="AX264" s="4675">
        <f t="shared" si="15"/>
        <v>0</v>
      </c>
      <c r="AZ264" s="1528">
        <f t="shared" si="16"/>
        <v>0</v>
      </c>
    </row>
    <row r="265" spans="1:52" ht="15" customHeight="1">
      <c r="A265" s="5552"/>
      <c r="B265" s="2591"/>
      <c r="C265" s="4019"/>
      <c r="D265" s="2499"/>
      <c r="E265" s="2591"/>
      <c r="F265" s="4018"/>
      <c r="G265" s="2499"/>
      <c r="H265" s="2591"/>
      <c r="I265" s="2499"/>
      <c r="J265" s="4018"/>
      <c r="K265" s="2499"/>
      <c r="L265" s="2591"/>
      <c r="M265" s="2499"/>
      <c r="N265" s="2499"/>
      <c r="O265" s="2591"/>
      <c r="P265" s="2499"/>
      <c r="Q265" s="4019"/>
      <c r="R265" s="2499"/>
      <c r="S265" s="2499"/>
      <c r="T265" s="2499"/>
      <c r="U265" s="2499"/>
      <c r="V265" s="2591"/>
      <c r="W265" s="2591"/>
      <c r="X265" s="4018"/>
      <c r="Y265" s="2499"/>
      <c r="Z265" s="2591"/>
      <c r="AA265" s="4018"/>
      <c r="AB265" s="5110" t="s">
        <v>247</v>
      </c>
      <c r="AC265" s="1293" t="s">
        <v>72</v>
      </c>
      <c r="AD265" s="1293" t="s">
        <v>73</v>
      </c>
      <c r="AE265" s="1606"/>
      <c r="AF265" s="1298"/>
      <c r="AG265" s="1296"/>
      <c r="AH265" s="1294"/>
      <c r="AI265" s="1294"/>
      <c r="AJ265" s="1295"/>
      <c r="AK265" s="1297"/>
      <c r="AL265" s="540"/>
      <c r="AM265" s="540"/>
      <c r="AN265" s="540"/>
      <c r="AO265" s="599"/>
      <c r="AP265" s="599"/>
      <c r="AQ265" s="599"/>
      <c r="AR265" s="542"/>
      <c r="AS265" s="805"/>
      <c r="AT265" s="4675">
        <f t="shared" si="15"/>
        <v>0</v>
      </c>
      <c r="AU265" s="4675">
        <f t="shared" si="15"/>
        <v>0</v>
      </c>
      <c r="AV265" s="4675">
        <f t="shared" si="15"/>
        <v>0</v>
      </c>
      <c r="AW265" s="4675">
        <f t="shared" si="15"/>
        <v>0</v>
      </c>
      <c r="AX265" s="4675">
        <f t="shared" si="15"/>
        <v>0</v>
      </c>
      <c r="AZ265" s="1528">
        <f t="shared" si="16"/>
        <v>0</v>
      </c>
    </row>
    <row r="266" spans="1:52" ht="15.75" customHeight="1">
      <c r="A266" s="5555"/>
      <c r="B266" s="5245"/>
      <c r="C266" s="4019"/>
      <c r="D266" s="2499"/>
      <c r="E266" s="2499"/>
      <c r="F266" s="4019"/>
      <c r="G266" s="2499"/>
      <c r="H266" s="2499"/>
      <c r="I266" s="2499"/>
      <c r="J266" s="4019"/>
      <c r="K266" s="2499"/>
      <c r="L266" s="2499"/>
      <c r="M266" s="2499"/>
      <c r="N266" s="2499"/>
      <c r="O266" s="2499"/>
      <c r="P266" s="2499"/>
      <c r="Q266" s="4019"/>
      <c r="R266" s="2499"/>
      <c r="S266" s="2499"/>
      <c r="T266" s="2499"/>
      <c r="U266" s="2499"/>
      <c r="V266" s="2499"/>
      <c r="W266" s="2499"/>
      <c r="X266" s="4019"/>
      <c r="Y266" s="2499"/>
      <c r="Z266" s="2499"/>
      <c r="AA266" s="4018"/>
      <c r="AB266" s="5110" t="s">
        <v>246</v>
      </c>
      <c r="AC266" s="1303" t="s">
        <v>72</v>
      </c>
      <c r="AD266" s="1303" t="s">
        <v>73</v>
      </c>
      <c r="AE266" s="1308"/>
      <c r="AF266" s="1302"/>
      <c r="AG266" s="1299"/>
      <c r="AH266" s="1300"/>
      <c r="AI266" s="1300"/>
      <c r="AJ266" s="1310"/>
      <c r="AK266" s="1311"/>
      <c r="AL266" s="814"/>
      <c r="AM266" s="527"/>
      <c r="AN266" s="527"/>
      <c r="AO266" s="528"/>
      <c r="AP266" s="528"/>
      <c r="AQ266" s="528"/>
      <c r="AR266" s="528"/>
      <c r="AS266" s="633"/>
      <c r="AT266" s="4675">
        <f t="shared" si="15"/>
        <v>0</v>
      </c>
      <c r="AU266" s="4675">
        <f t="shared" si="15"/>
        <v>0</v>
      </c>
      <c r="AV266" s="4675">
        <f t="shared" si="15"/>
        <v>0</v>
      </c>
      <c r="AW266" s="4675">
        <f t="shared" si="15"/>
        <v>0</v>
      </c>
      <c r="AX266" s="4675">
        <f t="shared" si="15"/>
        <v>0</v>
      </c>
      <c r="AZ266" s="1528">
        <f t="shared" si="16"/>
        <v>0</v>
      </c>
    </row>
    <row r="267" spans="1:52" ht="15.75">
      <c r="A267" s="5555"/>
      <c r="B267" s="5242"/>
      <c r="C267" s="5169"/>
      <c r="D267" s="5243"/>
      <c r="E267" s="5243"/>
      <c r="F267" s="2588"/>
      <c r="G267" s="5243"/>
      <c r="H267" s="5243"/>
      <c r="I267" s="5243"/>
      <c r="J267" s="2588"/>
      <c r="K267" s="5243"/>
      <c r="L267" s="5243"/>
      <c r="M267" s="5243"/>
      <c r="N267" s="5243"/>
      <c r="O267" s="5243"/>
      <c r="P267" s="5243"/>
      <c r="Q267" s="2588"/>
      <c r="R267" s="5243"/>
      <c r="S267" s="5243"/>
      <c r="T267" s="5243"/>
      <c r="U267" s="5243"/>
      <c r="V267" s="5243"/>
      <c r="W267" s="5243"/>
      <c r="X267" s="5169"/>
      <c r="Y267" s="5243"/>
      <c r="Z267" s="5243"/>
      <c r="AA267" s="2588"/>
      <c r="AB267" s="5129" t="s">
        <v>127</v>
      </c>
      <c r="AC267" s="1304" t="s">
        <v>101</v>
      </c>
      <c r="AD267" s="1304" t="s">
        <v>73</v>
      </c>
      <c r="AE267" s="1247"/>
      <c r="AF267" s="1292"/>
      <c r="AG267" s="1305"/>
      <c r="AH267" s="1306"/>
      <c r="AI267" s="1306"/>
      <c r="AJ267" s="1301"/>
      <c r="AK267" s="1309"/>
      <c r="AL267" s="634"/>
      <c r="AM267" s="634"/>
      <c r="AN267" s="634"/>
      <c r="AO267" s="635"/>
      <c r="AP267" s="635"/>
      <c r="AQ267" s="635"/>
      <c r="AR267" s="635"/>
      <c r="AS267" s="409"/>
      <c r="AT267" s="4675">
        <f t="shared" si="15"/>
        <v>0</v>
      </c>
      <c r="AU267" s="4675">
        <f t="shared" si="15"/>
        <v>0</v>
      </c>
      <c r="AV267" s="4675">
        <f t="shared" si="15"/>
        <v>0</v>
      </c>
      <c r="AW267" s="4675">
        <f t="shared" si="15"/>
        <v>0</v>
      </c>
      <c r="AX267" s="4675">
        <f t="shared" si="15"/>
        <v>0</v>
      </c>
      <c r="AZ267" s="1528">
        <f t="shared" si="16"/>
        <v>0</v>
      </c>
    </row>
    <row r="268" spans="1:52" ht="16.5" thickBot="1">
      <c r="A268" s="5553"/>
      <c r="B268" s="5254"/>
      <c r="C268" s="5247"/>
      <c r="D268" s="5255"/>
      <c r="E268" s="5248"/>
      <c r="F268" s="5247"/>
      <c r="G268" s="5255"/>
      <c r="H268" s="5248"/>
      <c r="I268" s="5248"/>
      <c r="J268" s="5247"/>
      <c r="K268" s="5254"/>
      <c r="L268" s="5248"/>
      <c r="M268" s="5248"/>
      <c r="N268" s="5248"/>
      <c r="O268" s="5248"/>
      <c r="P268" s="5248"/>
      <c r="Q268" s="5247"/>
      <c r="R268" s="5255"/>
      <c r="S268" s="5248"/>
      <c r="T268" s="5248"/>
      <c r="U268" s="5248"/>
      <c r="V268" s="5248"/>
      <c r="W268" s="5248"/>
      <c r="X268" s="5247"/>
      <c r="Y268" s="5255"/>
      <c r="Z268" s="5248"/>
      <c r="AA268" s="5247"/>
      <c r="AB268" s="4460" t="s">
        <v>248</v>
      </c>
      <c r="AC268" s="1285" t="s">
        <v>72</v>
      </c>
      <c r="AD268" s="1285" t="s">
        <v>74</v>
      </c>
      <c r="AE268" s="1607"/>
      <c r="AF268" s="1283"/>
      <c r="AG268" s="2364"/>
      <c r="AH268" s="1287"/>
      <c r="AI268" s="1287"/>
      <c r="AJ268" s="1288"/>
      <c r="AK268" s="1291"/>
      <c r="AL268" s="2640"/>
      <c r="AM268" s="2640"/>
      <c r="AN268" s="2641"/>
      <c r="AO268" s="2642"/>
      <c r="AP268" s="2642"/>
      <c r="AQ268" s="2642"/>
      <c r="AR268" s="2643"/>
      <c r="AS268" s="2644"/>
      <c r="AT268" s="4675">
        <f t="shared" si="15"/>
        <v>0</v>
      </c>
      <c r="AU268" s="4675">
        <f t="shared" si="15"/>
        <v>0</v>
      </c>
      <c r="AV268" s="4675">
        <f t="shared" si="15"/>
        <v>0</v>
      </c>
      <c r="AW268" s="4675">
        <f t="shared" si="15"/>
        <v>0</v>
      </c>
      <c r="AX268" s="4675">
        <f t="shared" si="15"/>
        <v>0</v>
      </c>
      <c r="AZ268" s="1528">
        <f t="shared" si="16"/>
        <v>0</v>
      </c>
    </row>
    <row r="269" spans="1:52" ht="15" customHeight="1">
      <c r="A269" s="5551" t="s">
        <v>61</v>
      </c>
      <c r="B269" s="5284"/>
      <c r="C269" s="5285"/>
      <c r="D269" s="3924"/>
      <c r="E269" s="789"/>
      <c r="F269" s="3686"/>
      <c r="G269" s="3924"/>
      <c r="H269" s="789"/>
      <c r="I269" s="789"/>
      <c r="J269" s="5165"/>
      <c r="K269" s="3924"/>
      <c r="L269" s="789"/>
      <c r="M269" s="789"/>
      <c r="N269" s="789"/>
      <c r="O269" s="789"/>
      <c r="P269" s="789"/>
      <c r="Q269" s="3686"/>
      <c r="R269" s="3924"/>
      <c r="S269" s="789"/>
      <c r="T269" s="789"/>
      <c r="U269" s="789"/>
      <c r="V269" s="789"/>
      <c r="W269" s="789"/>
      <c r="X269" s="5165"/>
      <c r="Y269" s="3924"/>
      <c r="Z269" s="789"/>
      <c r="AA269" s="789"/>
      <c r="AB269" s="980" t="s">
        <v>249</v>
      </c>
      <c r="AC269" s="987" t="s">
        <v>101</v>
      </c>
      <c r="AD269" s="985" t="s">
        <v>73</v>
      </c>
      <c r="AE269" s="1560"/>
      <c r="AF269" s="1564"/>
      <c r="AG269" s="1536"/>
      <c r="AH269" s="1561"/>
      <c r="AI269" s="1561"/>
      <c r="AJ269" s="1605"/>
      <c r="AK269" s="1536"/>
      <c r="AL269" s="561"/>
      <c r="AM269" s="561"/>
      <c r="AN269" s="517"/>
      <c r="AO269" s="562"/>
      <c r="AP269" s="636"/>
      <c r="AQ269" s="562"/>
      <c r="AR269" s="562"/>
      <c r="AS269" s="485"/>
      <c r="AT269" s="4675">
        <f t="shared" si="15"/>
        <v>0</v>
      </c>
      <c r="AU269" s="4675">
        <f t="shared" si="15"/>
        <v>0</v>
      </c>
      <c r="AV269" s="4675">
        <f t="shared" si="15"/>
        <v>0</v>
      </c>
      <c r="AW269" s="4675">
        <f t="shared" si="15"/>
        <v>0</v>
      </c>
      <c r="AX269" s="4675">
        <f t="shared" si="15"/>
        <v>0</v>
      </c>
      <c r="AZ269" s="1528">
        <f t="shared" si="16"/>
        <v>0</v>
      </c>
    </row>
    <row r="270" spans="1:52">
      <c r="A270" s="5552"/>
      <c r="B270" s="789"/>
      <c r="C270" s="3686"/>
      <c r="D270" s="3924"/>
      <c r="E270" s="789"/>
      <c r="F270" s="3686"/>
      <c r="G270" s="3924"/>
      <c r="H270" s="789"/>
      <c r="I270" s="789"/>
      <c r="J270" s="3686"/>
      <c r="K270" s="3924"/>
      <c r="L270" s="789"/>
      <c r="M270" s="789"/>
      <c r="N270" s="789"/>
      <c r="O270" s="789"/>
      <c r="P270" s="789"/>
      <c r="Q270" s="3686"/>
      <c r="R270" s="3924"/>
      <c r="S270" s="789"/>
      <c r="T270" s="789"/>
      <c r="U270" s="789"/>
      <c r="V270" s="789"/>
      <c r="W270" s="789"/>
      <c r="X270" s="3686"/>
      <c r="Y270" s="3924"/>
      <c r="Z270" s="789"/>
      <c r="AA270" s="789"/>
      <c r="AB270" s="4831" t="s">
        <v>250</v>
      </c>
      <c r="AC270" s="984" t="s">
        <v>72</v>
      </c>
      <c r="AD270" s="986" t="s">
        <v>73</v>
      </c>
      <c r="AE270" s="1606"/>
      <c r="AF270" s="1576"/>
      <c r="AG270" s="1574"/>
      <c r="AH270" s="1602"/>
      <c r="AI270" s="1602"/>
      <c r="AJ270" s="916"/>
      <c r="AK270" s="1608"/>
      <c r="AL270" s="988"/>
      <c r="AM270" s="559"/>
      <c r="AN270" s="560"/>
      <c r="AO270" s="543"/>
      <c r="AP270" s="543"/>
      <c r="AQ270" s="542"/>
      <c r="AR270" s="542"/>
      <c r="AS270" s="676"/>
      <c r="AT270" s="4675">
        <f t="shared" si="15"/>
        <v>0</v>
      </c>
      <c r="AU270" s="4675">
        <f t="shared" si="15"/>
        <v>0</v>
      </c>
      <c r="AV270" s="4675">
        <f t="shared" si="15"/>
        <v>0</v>
      </c>
      <c r="AW270" s="4675">
        <f t="shared" si="15"/>
        <v>0</v>
      </c>
      <c r="AX270" s="4675">
        <f t="shared" si="15"/>
        <v>0</v>
      </c>
      <c r="AZ270" s="1528">
        <f t="shared" si="16"/>
        <v>0</v>
      </c>
    </row>
    <row r="271" spans="1:52" ht="15" customHeight="1">
      <c r="A271" s="5552"/>
      <c r="B271" s="789"/>
      <c r="C271" s="3686"/>
      <c r="D271" s="3924"/>
      <c r="E271" s="789"/>
      <c r="F271" s="3686"/>
      <c r="G271" s="3924"/>
      <c r="H271" s="789"/>
      <c r="I271" s="789"/>
      <c r="J271" s="3686"/>
      <c r="K271" s="3924"/>
      <c r="L271" s="789"/>
      <c r="M271" s="789"/>
      <c r="N271" s="789"/>
      <c r="O271" s="789"/>
      <c r="P271" s="789"/>
      <c r="Q271" s="3686"/>
      <c r="R271" s="3924"/>
      <c r="S271" s="789"/>
      <c r="T271" s="789"/>
      <c r="U271" s="789"/>
      <c r="V271" s="789"/>
      <c r="W271" s="789"/>
      <c r="X271" s="3686"/>
      <c r="Y271" s="3924"/>
      <c r="Z271" s="789"/>
      <c r="AA271" s="789"/>
      <c r="AB271" s="983" t="s">
        <v>251</v>
      </c>
      <c r="AC271" s="986" t="s">
        <v>72</v>
      </c>
      <c r="AD271" s="986" t="s">
        <v>122</v>
      </c>
      <c r="AE271" s="1606"/>
      <c r="AF271" s="1576"/>
      <c r="AG271" s="1574"/>
      <c r="AH271" s="1602"/>
      <c r="AI271" s="1602"/>
      <c r="AJ271" s="916"/>
      <c r="AK271" s="1608"/>
      <c r="AL271" s="989"/>
      <c r="AM271" s="989"/>
      <c r="AN271" s="990"/>
      <c r="AO271" s="991"/>
      <c r="AP271" s="991"/>
      <c r="AQ271" s="542"/>
      <c r="AR271" s="542"/>
      <c r="AS271" s="676"/>
      <c r="AT271" s="4675">
        <f t="shared" si="15"/>
        <v>0</v>
      </c>
      <c r="AU271" s="4675">
        <f t="shared" si="15"/>
        <v>0</v>
      </c>
      <c r="AV271" s="4675">
        <f t="shared" si="15"/>
        <v>0</v>
      </c>
      <c r="AW271" s="4675">
        <f t="shared" si="15"/>
        <v>0</v>
      </c>
      <c r="AX271" s="4675">
        <f t="shared" si="15"/>
        <v>0</v>
      </c>
      <c r="AZ271" s="1528">
        <f t="shared" si="16"/>
        <v>0</v>
      </c>
    </row>
    <row r="272" spans="1:52">
      <c r="A272" s="5552"/>
      <c r="B272" s="789"/>
      <c r="C272" s="3686"/>
      <c r="D272" s="3924"/>
      <c r="E272" s="789"/>
      <c r="F272" s="3686"/>
      <c r="G272" s="3924"/>
      <c r="H272" s="789"/>
      <c r="I272" s="789"/>
      <c r="J272" s="3686"/>
      <c r="K272" s="3924"/>
      <c r="L272" s="789"/>
      <c r="M272" s="789"/>
      <c r="N272" s="789"/>
      <c r="O272" s="789"/>
      <c r="P272" s="789"/>
      <c r="Q272" s="3686"/>
      <c r="R272" s="3924"/>
      <c r="S272" s="789"/>
      <c r="T272" s="789"/>
      <c r="U272" s="789"/>
      <c r="V272" s="789"/>
      <c r="W272" s="789"/>
      <c r="X272" s="3686"/>
      <c r="Y272" s="3924"/>
      <c r="Z272" s="789"/>
      <c r="AA272" s="789"/>
      <c r="AB272" s="983" t="s">
        <v>252</v>
      </c>
      <c r="AC272" s="984" t="s">
        <v>101</v>
      </c>
      <c r="AD272" s="984" t="s">
        <v>73</v>
      </c>
      <c r="AE272" s="1609"/>
      <c r="AF272" s="1610"/>
      <c r="AG272" s="1611"/>
      <c r="AH272" s="1612"/>
      <c r="AI272" s="1612"/>
      <c r="AJ272" s="1613"/>
      <c r="AK272" s="1611"/>
      <c r="AL272" s="992"/>
      <c r="AM272" s="992"/>
      <c r="AN272" s="993"/>
      <c r="AO272" s="581"/>
      <c r="AP272" s="581"/>
      <c r="AQ272" s="581"/>
      <c r="AR272" s="581"/>
      <c r="AS272" s="675"/>
      <c r="AT272" s="4675">
        <f t="shared" si="15"/>
        <v>0</v>
      </c>
      <c r="AU272" s="4675">
        <f t="shared" si="15"/>
        <v>0</v>
      </c>
      <c r="AV272" s="4675">
        <f t="shared" si="15"/>
        <v>0</v>
      </c>
      <c r="AW272" s="4675">
        <f t="shared" si="15"/>
        <v>0</v>
      </c>
      <c r="AX272" s="4675">
        <f t="shared" si="15"/>
        <v>0</v>
      </c>
      <c r="AZ272" s="1528">
        <f t="shared" si="16"/>
        <v>0</v>
      </c>
    </row>
    <row r="273" spans="1:52" ht="15.75" thickBot="1">
      <c r="A273" s="5553"/>
      <c r="B273" s="789"/>
      <c r="C273" s="3686"/>
      <c r="D273" s="3924"/>
      <c r="E273" s="789"/>
      <c r="F273" s="3686"/>
      <c r="G273" s="3924"/>
      <c r="H273" s="789"/>
      <c r="I273" s="789"/>
      <c r="J273" s="3686"/>
      <c r="K273" s="3924"/>
      <c r="L273" s="789"/>
      <c r="M273" s="789"/>
      <c r="N273" s="789"/>
      <c r="O273" s="789"/>
      <c r="P273" s="789"/>
      <c r="Q273" s="5222"/>
      <c r="R273" s="3924"/>
      <c r="S273" s="789"/>
      <c r="T273" s="789"/>
      <c r="U273" s="789"/>
      <c r="V273" s="789"/>
      <c r="W273" s="789"/>
      <c r="X273" s="3686"/>
      <c r="Y273" s="3924"/>
      <c r="Z273" s="789"/>
      <c r="AA273" s="789"/>
      <c r="AB273" s="981" t="s">
        <v>253</v>
      </c>
      <c r="AC273" s="1285" t="s">
        <v>102</v>
      </c>
      <c r="AD273" s="1285" t="s">
        <v>73</v>
      </c>
      <c r="AE273" s="1607"/>
      <c r="AF273" s="1283"/>
      <c r="AG273" s="1614"/>
      <c r="AH273" s="1615"/>
      <c r="AI273" s="1615"/>
      <c r="AJ273" s="1616"/>
      <c r="AK273" s="1614"/>
      <c r="AL273" s="637"/>
      <c r="AM273" s="638"/>
      <c r="AN273" s="639"/>
      <c r="AO273" s="640"/>
      <c r="AP273" s="640"/>
      <c r="AQ273" s="640"/>
      <c r="AR273" s="640"/>
      <c r="AS273" s="641"/>
      <c r="AT273" s="4675">
        <f t="shared" si="15"/>
        <v>0</v>
      </c>
      <c r="AU273" s="4675">
        <f t="shared" si="15"/>
        <v>0</v>
      </c>
      <c r="AV273" s="4675">
        <f t="shared" si="15"/>
        <v>0</v>
      </c>
      <c r="AW273" s="4675">
        <f t="shared" si="15"/>
        <v>0</v>
      </c>
      <c r="AX273" s="4675">
        <f t="shared" si="15"/>
        <v>0</v>
      </c>
      <c r="AZ273" s="1528">
        <f t="shared" si="16"/>
        <v>0</v>
      </c>
    </row>
    <row r="274" spans="1:52" ht="15" customHeight="1">
      <c r="A274" s="5551" t="s">
        <v>62</v>
      </c>
      <c r="B274" s="5287"/>
      <c r="C274" s="5261"/>
      <c r="D274" s="5191"/>
      <c r="E274" s="911"/>
      <c r="F274" s="5099"/>
      <c r="G274" s="5191"/>
      <c r="H274" s="911"/>
      <c r="I274" s="911"/>
      <c r="J274" s="5099"/>
      <c r="K274" s="5191"/>
      <c r="L274" s="911"/>
      <c r="M274" s="911"/>
      <c r="N274" s="911"/>
      <c r="O274" s="911"/>
      <c r="P274" s="911"/>
      <c r="Q274" s="5099"/>
      <c r="R274" s="5191"/>
      <c r="S274" s="911"/>
      <c r="T274" s="911"/>
      <c r="U274" s="911"/>
      <c r="V274" s="911"/>
      <c r="W274" s="911"/>
      <c r="X274" s="5099"/>
      <c r="Y274" s="5191"/>
      <c r="Z274" s="911"/>
      <c r="AA274" s="911"/>
      <c r="AB274" s="960" t="s">
        <v>169</v>
      </c>
      <c r="AC274" s="161" t="s">
        <v>72</v>
      </c>
      <c r="AD274" s="161" t="s">
        <v>74</v>
      </c>
      <c r="AE274" s="1280"/>
      <c r="AF274" s="1249"/>
      <c r="AG274" s="974"/>
      <c r="AH274" s="975"/>
      <c r="AI274" s="976"/>
      <c r="AJ274" s="977"/>
      <c r="AK274" s="978"/>
      <c r="AL274" s="970"/>
      <c r="AM274" s="971"/>
      <c r="AN274" s="971"/>
      <c r="AO274" s="972"/>
      <c r="AP274" s="972"/>
      <c r="AQ274" s="972"/>
      <c r="AR274" s="972"/>
      <c r="AS274" s="973"/>
      <c r="AT274" s="4675">
        <f t="shared" si="15"/>
        <v>0</v>
      </c>
      <c r="AU274" s="4675">
        <f t="shared" si="15"/>
        <v>0</v>
      </c>
      <c r="AV274" s="4675">
        <f t="shared" si="15"/>
        <v>0</v>
      </c>
      <c r="AW274" s="4675">
        <f t="shared" si="15"/>
        <v>0</v>
      </c>
      <c r="AX274" s="4675">
        <f t="shared" si="15"/>
        <v>0</v>
      </c>
      <c r="AZ274" s="1528">
        <f t="shared" si="16"/>
        <v>0</v>
      </c>
    </row>
    <row r="275" spans="1:52" ht="18" customHeight="1">
      <c r="A275" s="5552"/>
      <c r="B275" s="2591"/>
      <c r="C275" s="4018"/>
      <c r="D275" s="2499"/>
      <c r="E275" s="2591"/>
      <c r="F275" s="4018"/>
      <c r="G275" s="2499"/>
      <c r="H275" s="2591"/>
      <c r="I275" s="2591"/>
      <c r="J275" s="4018"/>
      <c r="K275" s="2499"/>
      <c r="L275" s="2591"/>
      <c r="M275" s="2591"/>
      <c r="N275" s="2591"/>
      <c r="O275" s="2591"/>
      <c r="P275" s="2591"/>
      <c r="Q275" s="4018"/>
      <c r="R275" s="2499"/>
      <c r="S275" s="2591"/>
      <c r="T275" s="2591"/>
      <c r="U275" s="2591"/>
      <c r="V275" s="2591"/>
      <c r="W275" s="2591"/>
      <c r="X275" s="4018"/>
      <c r="Y275" s="2499"/>
      <c r="Z275" s="2591"/>
      <c r="AA275" s="2591"/>
      <c r="AB275" s="158" t="s">
        <v>170</v>
      </c>
      <c r="AC275" s="88" t="s">
        <v>101</v>
      </c>
      <c r="AD275" s="88" t="s">
        <v>122</v>
      </c>
      <c r="AE275" s="1244"/>
      <c r="AF275" s="962"/>
      <c r="AG275" s="962"/>
      <c r="AH275" s="949"/>
      <c r="AI275" s="949"/>
      <c r="AJ275" s="948"/>
      <c r="AK275" s="950"/>
      <c r="AL275" s="814"/>
      <c r="AM275" s="527"/>
      <c r="AN275" s="527"/>
      <c r="AO275" s="528"/>
      <c r="AP275" s="528"/>
      <c r="AQ275" s="528"/>
      <c r="AR275" s="528"/>
      <c r="AS275" s="532"/>
      <c r="AT275" s="4675">
        <f t="shared" si="15"/>
        <v>0</v>
      </c>
      <c r="AU275" s="4675">
        <f t="shared" si="15"/>
        <v>0</v>
      </c>
      <c r="AV275" s="4675">
        <f t="shared" si="15"/>
        <v>0</v>
      </c>
      <c r="AW275" s="4675">
        <f t="shared" si="15"/>
        <v>0</v>
      </c>
      <c r="AX275" s="4675">
        <f t="shared" si="15"/>
        <v>0</v>
      </c>
      <c r="AZ275" s="1528">
        <f t="shared" si="16"/>
        <v>0</v>
      </c>
    </row>
    <row r="276" spans="1:52" ht="18" customHeight="1">
      <c r="A276" s="5552"/>
      <c r="B276" s="2591"/>
      <c r="C276" s="4018"/>
      <c r="D276" s="2499"/>
      <c r="E276" s="2591"/>
      <c r="F276" s="4018"/>
      <c r="G276" s="2499"/>
      <c r="H276" s="2591"/>
      <c r="I276" s="2591"/>
      <c r="J276" s="4018"/>
      <c r="K276" s="2499"/>
      <c r="L276" s="2591"/>
      <c r="M276" s="2591"/>
      <c r="N276" s="2591"/>
      <c r="O276" s="2591"/>
      <c r="P276" s="2591"/>
      <c r="Q276" s="4018"/>
      <c r="R276" s="2499"/>
      <c r="S276" s="2591"/>
      <c r="T276" s="2591"/>
      <c r="U276" s="2591"/>
      <c r="V276" s="2591"/>
      <c r="W276" s="2591"/>
      <c r="X276" s="4018"/>
      <c r="Y276" s="2499"/>
      <c r="Z276" s="2591"/>
      <c r="AA276" s="2591"/>
      <c r="AB276" s="2470" t="s">
        <v>171</v>
      </c>
      <c r="AC276" s="88" t="s">
        <v>72</v>
      </c>
      <c r="AD276" s="158" t="s">
        <v>73</v>
      </c>
      <c r="AE276" s="1244"/>
      <c r="AF276" s="962"/>
      <c r="AG276" s="961"/>
      <c r="AH276" s="956"/>
      <c r="AI276" s="956"/>
      <c r="AJ276" s="955"/>
      <c r="AK276" s="979"/>
      <c r="AL276" s="814"/>
      <c r="AM276" s="527"/>
      <c r="AN276" s="527"/>
      <c r="AO276" s="528"/>
      <c r="AP276" s="528"/>
      <c r="AQ276" s="528"/>
      <c r="AR276" s="528"/>
      <c r="AS276" s="532"/>
      <c r="AT276" s="4675">
        <f t="shared" si="15"/>
        <v>0</v>
      </c>
      <c r="AU276" s="4675">
        <f t="shared" si="15"/>
        <v>0</v>
      </c>
      <c r="AV276" s="4675">
        <f t="shared" si="15"/>
        <v>0</v>
      </c>
      <c r="AW276" s="4675">
        <f t="shared" si="15"/>
        <v>0</v>
      </c>
      <c r="AX276" s="4675">
        <f t="shared" si="15"/>
        <v>0</v>
      </c>
      <c r="AZ276" s="1528">
        <f t="shared" si="16"/>
        <v>0</v>
      </c>
    </row>
    <row r="277" spans="1:52" ht="14.25" customHeight="1">
      <c r="A277" s="5552"/>
      <c r="B277" s="2591"/>
      <c r="C277" s="4018"/>
      <c r="D277" s="2499"/>
      <c r="E277" s="2591"/>
      <c r="F277" s="4018"/>
      <c r="G277" s="2499"/>
      <c r="H277" s="2591"/>
      <c r="I277" s="2591"/>
      <c r="J277" s="4018"/>
      <c r="K277" s="2499"/>
      <c r="L277" s="2591"/>
      <c r="M277" s="2591"/>
      <c r="N277" s="2591"/>
      <c r="O277" s="2591"/>
      <c r="P277" s="2591"/>
      <c r="Q277" s="4018"/>
      <c r="R277" s="2499"/>
      <c r="S277" s="2591"/>
      <c r="T277" s="2591"/>
      <c r="U277" s="2591"/>
      <c r="V277" s="2591"/>
      <c r="W277" s="2591"/>
      <c r="X277" s="4018"/>
      <c r="Y277" s="2499"/>
      <c r="Z277" s="2591"/>
      <c r="AA277" s="2591"/>
      <c r="AB277" s="157" t="s">
        <v>172</v>
      </c>
      <c r="AC277" s="4727" t="s">
        <v>101</v>
      </c>
      <c r="AD277" s="4728" t="s">
        <v>74</v>
      </c>
      <c r="AE277" s="1282"/>
      <c r="AF277" s="4730"/>
      <c r="AG277" s="963"/>
      <c r="AH277" s="958"/>
      <c r="AI277" s="959"/>
      <c r="AJ277" s="959"/>
      <c r="AK277" s="957"/>
      <c r="AL277" s="529"/>
      <c r="AM277" s="530"/>
      <c r="AN277" s="530"/>
      <c r="AO277" s="484"/>
      <c r="AP277" s="484"/>
      <c r="AQ277" s="484"/>
      <c r="AR277" s="484"/>
      <c r="AS277" s="531"/>
      <c r="AT277" s="4675">
        <f t="shared" si="15"/>
        <v>0</v>
      </c>
      <c r="AU277" s="4675">
        <f t="shared" si="15"/>
        <v>0</v>
      </c>
      <c r="AV277" s="4675">
        <f t="shared" si="15"/>
        <v>0</v>
      </c>
      <c r="AW277" s="4675">
        <f t="shared" si="15"/>
        <v>0</v>
      </c>
      <c r="AX277" s="4675">
        <f t="shared" si="15"/>
        <v>0</v>
      </c>
      <c r="AZ277" s="1528">
        <f t="shared" si="16"/>
        <v>0</v>
      </c>
    </row>
    <row r="278" spans="1:52" ht="18" customHeight="1">
      <c r="A278" s="5552"/>
      <c r="B278" s="2591"/>
      <c r="C278" s="4018"/>
      <c r="D278" s="2499"/>
      <c r="E278" s="2591"/>
      <c r="F278" s="4018"/>
      <c r="G278" s="2499"/>
      <c r="H278" s="2591"/>
      <c r="I278" s="2591"/>
      <c r="J278" s="4018"/>
      <c r="K278" s="2499"/>
      <c r="L278" s="2591"/>
      <c r="M278" s="2591"/>
      <c r="N278" s="2591"/>
      <c r="O278" s="2591"/>
      <c r="P278" s="2591"/>
      <c r="Q278" s="4018"/>
      <c r="R278" s="2499"/>
      <c r="S278" s="2591"/>
      <c r="T278" s="2591"/>
      <c r="U278" s="2591"/>
      <c r="V278" s="2591"/>
      <c r="W278" s="2591"/>
      <c r="X278" s="4018"/>
      <c r="Y278" s="2499"/>
      <c r="Z278" s="2591"/>
      <c r="AA278" s="2591"/>
      <c r="AB278" s="157" t="s">
        <v>148</v>
      </c>
      <c r="AC278" s="89" t="s">
        <v>101</v>
      </c>
      <c r="AD278" s="157" t="s">
        <v>73</v>
      </c>
      <c r="AE278" s="1248"/>
      <c r="AF278" s="1284"/>
      <c r="AG278" s="964"/>
      <c r="AH278" s="947"/>
      <c r="AI278" s="1200"/>
      <c r="AJ278" s="1200"/>
      <c r="AK278" s="1028"/>
      <c r="AL278" s="642"/>
      <c r="AM278" s="643"/>
      <c r="AN278" s="643"/>
      <c r="AO278" s="644"/>
      <c r="AP278" s="644"/>
      <c r="AQ278" s="644"/>
      <c r="AR278" s="644"/>
      <c r="AS278" s="645"/>
      <c r="AT278" s="4675">
        <f t="shared" si="15"/>
        <v>0</v>
      </c>
      <c r="AU278" s="4675">
        <f t="shared" si="15"/>
        <v>0</v>
      </c>
      <c r="AV278" s="4675">
        <f t="shared" si="15"/>
        <v>0</v>
      </c>
      <c r="AW278" s="4675">
        <f t="shared" si="15"/>
        <v>0</v>
      </c>
      <c r="AX278" s="4675">
        <f t="shared" si="15"/>
        <v>0</v>
      </c>
      <c r="AZ278" s="1528">
        <f t="shared" si="16"/>
        <v>0</v>
      </c>
    </row>
    <row r="279" spans="1:52" ht="17.25" customHeight="1">
      <c r="A279" s="5552"/>
      <c r="B279" s="2591"/>
      <c r="C279" s="4018"/>
      <c r="D279" s="2499"/>
      <c r="E279" s="2591"/>
      <c r="F279" s="4018"/>
      <c r="G279" s="5245"/>
      <c r="H279" s="2499"/>
      <c r="I279" s="2591"/>
      <c r="J279" s="4018"/>
      <c r="K279" s="2499"/>
      <c r="L279" s="2591"/>
      <c r="M279" s="2591"/>
      <c r="N279" s="2591"/>
      <c r="O279" s="2591"/>
      <c r="P279" s="2591"/>
      <c r="Q279" s="4018"/>
      <c r="R279" s="2499"/>
      <c r="S279" s="2591"/>
      <c r="T279" s="2591"/>
      <c r="U279" s="2591"/>
      <c r="V279" s="2591"/>
      <c r="W279" s="2591"/>
      <c r="X279" s="4018"/>
      <c r="Y279" s="2499"/>
      <c r="Z279" s="2591"/>
      <c r="AA279" s="2591"/>
      <c r="AB279" s="157" t="s">
        <v>149</v>
      </c>
      <c r="AC279" s="4727" t="s">
        <v>101</v>
      </c>
      <c r="AD279" s="4728" t="s">
        <v>73</v>
      </c>
      <c r="AE279" s="1243"/>
      <c r="AF279" s="4730"/>
      <c r="AG279" s="952"/>
      <c r="AH279" s="968"/>
      <c r="AI279" s="1199"/>
      <c r="AJ279" s="1199"/>
      <c r="AK279" s="969"/>
      <c r="AL279" s="514"/>
      <c r="AM279" s="596"/>
      <c r="AN279" s="596"/>
      <c r="AO279" s="515"/>
      <c r="AP279" s="515"/>
      <c r="AQ279" s="515"/>
      <c r="AR279" s="515"/>
      <c r="AS279" s="513"/>
      <c r="AT279" s="4675">
        <f t="shared" si="15"/>
        <v>0</v>
      </c>
      <c r="AU279" s="4675">
        <f t="shared" si="15"/>
        <v>0</v>
      </c>
      <c r="AV279" s="4675">
        <f t="shared" si="15"/>
        <v>0</v>
      </c>
      <c r="AW279" s="4675">
        <f t="shared" si="15"/>
        <v>0</v>
      </c>
      <c r="AX279" s="4675">
        <f t="shared" si="15"/>
        <v>0</v>
      </c>
      <c r="AZ279" s="1528">
        <f t="shared" si="16"/>
        <v>0</v>
      </c>
    </row>
    <row r="280" spans="1:52" ht="15.75">
      <c r="A280" s="5552"/>
      <c r="B280" s="2591"/>
      <c r="C280" s="4018"/>
      <c r="D280" s="2499"/>
      <c r="E280" s="2591"/>
      <c r="F280" s="4018"/>
      <c r="G280" s="5245"/>
      <c r="H280" s="2499"/>
      <c r="I280" s="2591"/>
      <c r="J280" s="4018"/>
      <c r="K280" s="2499"/>
      <c r="L280" s="2591"/>
      <c r="M280" s="2591"/>
      <c r="N280" s="2591"/>
      <c r="O280" s="2591"/>
      <c r="P280" s="2591"/>
      <c r="Q280" s="4018"/>
      <c r="R280" s="2499"/>
      <c r="S280" s="2591"/>
      <c r="T280" s="2591"/>
      <c r="U280" s="2591"/>
      <c r="V280" s="2591"/>
      <c r="W280" s="2591"/>
      <c r="X280" s="4018"/>
      <c r="Y280" s="2499"/>
      <c r="Z280" s="2591"/>
      <c r="AA280" s="2591"/>
      <c r="AB280" s="157" t="s">
        <v>173</v>
      </c>
      <c r="AC280" s="89" t="s">
        <v>101</v>
      </c>
      <c r="AD280" s="157" t="s">
        <v>73</v>
      </c>
      <c r="AE280" s="1281"/>
      <c r="AF280" s="1245"/>
      <c r="AG280" s="965"/>
      <c r="AH280" s="966"/>
      <c r="AI280" s="966"/>
      <c r="AJ280" s="1200"/>
      <c r="AK280" s="1286"/>
      <c r="AL280" s="646"/>
      <c r="AM280" s="99"/>
      <c r="AN280" s="99"/>
      <c r="AO280" s="450"/>
      <c r="AP280" s="450"/>
      <c r="AQ280" s="450"/>
      <c r="AR280" s="450"/>
      <c r="AS280" s="169"/>
      <c r="AT280" s="4675">
        <f t="shared" ref="AT280:AX311" si="17">M280+T280</f>
        <v>0</v>
      </c>
      <c r="AU280" s="4675">
        <f t="shared" si="17"/>
        <v>0</v>
      </c>
      <c r="AV280" s="4675">
        <f t="shared" si="17"/>
        <v>0</v>
      </c>
      <c r="AW280" s="4675">
        <f t="shared" si="17"/>
        <v>0</v>
      </c>
      <c r="AX280" s="4675">
        <f t="shared" si="17"/>
        <v>0</v>
      </c>
      <c r="AZ280" s="1528">
        <f t="shared" si="16"/>
        <v>0</v>
      </c>
    </row>
    <row r="281" spans="1:52" ht="15" customHeight="1" thickBot="1">
      <c r="A281" s="5552"/>
      <c r="B281" s="2591"/>
      <c r="C281" s="4018"/>
      <c r="D281" s="2499"/>
      <c r="E281" s="2591"/>
      <c r="F281" s="4018"/>
      <c r="G281" s="5245"/>
      <c r="H281" s="2499"/>
      <c r="I281" s="2591"/>
      <c r="J281" s="5247"/>
      <c r="K281" s="2499"/>
      <c r="L281" s="2591"/>
      <c r="M281" s="2591"/>
      <c r="N281" s="2591"/>
      <c r="O281" s="2591"/>
      <c r="P281" s="2591"/>
      <c r="Q281" s="5247"/>
      <c r="R281" s="2499"/>
      <c r="S281" s="2591"/>
      <c r="T281" s="2591"/>
      <c r="U281" s="2591"/>
      <c r="V281" s="2591"/>
      <c r="W281" s="2591"/>
      <c r="X281" s="5247"/>
      <c r="Y281" s="2499"/>
      <c r="Z281" s="2591"/>
      <c r="AA281" s="2591"/>
      <c r="AB281" s="309" t="s">
        <v>174</v>
      </c>
      <c r="AC281" s="309" t="s">
        <v>101</v>
      </c>
      <c r="AD281" s="139" t="s">
        <v>73</v>
      </c>
      <c r="AE281" s="1246"/>
      <c r="AF281" s="954"/>
      <c r="AG281" s="954"/>
      <c r="AH281" s="967"/>
      <c r="AI281" s="967"/>
      <c r="AJ281" s="953"/>
      <c r="AK281" s="951"/>
      <c r="AL281" s="647"/>
      <c r="AM281" s="648"/>
      <c r="AN281" s="648"/>
      <c r="AO281" s="649"/>
      <c r="AP281" s="649"/>
      <c r="AQ281" s="649"/>
      <c r="AR281" s="649"/>
      <c r="AS281" s="650"/>
      <c r="AT281" s="4675">
        <f t="shared" si="17"/>
        <v>0</v>
      </c>
      <c r="AU281" s="4675">
        <f t="shared" si="17"/>
        <v>0</v>
      </c>
      <c r="AV281" s="4675">
        <f t="shared" si="17"/>
        <v>0</v>
      </c>
      <c r="AW281" s="4675">
        <f t="shared" si="17"/>
        <v>0</v>
      </c>
      <c r="AX281" s="4675">
        <f t="shared" si="17"/>
        <v>0</v>
      </c>
      <c r="AZ281" s="1528">
        <f t="shared" si="16"/>
        <v>0</v>
      </c>
    </row>
    <row r="282" spans="1:52" ht="15" customHeight="1">
      <c r="A282" s="5551" t="s">
        <v>63</v>
      </c>
      <c r="B282" s="5286"/>
      <c r="C282" s="5285"/>
      <c r="D282" s="5249"/>
      <c r="E282" s="140"/>
      <c r="F282" s="5281"/>
      <c r="G282" s="5246"/>
      <c r="H282" s="5249"/>
      <c r="I282" s="140"/>
      <c r="J282" s="5281"/>
      <c r="K282" s="5249"/>
      <c r="L282" s="140"/>
      <c r="M282" s="140"/>
      <c r="N282" s="140"/>
      <c r="O282" s="140"/>
      <c r="P282" s="140"/>
      <c r="Q282" s="5281"/>
      <c r="R282" s="5249"/>
      <c r="S282" s="140"/>
      <c r="T282" s="140"/>
      <c r="U282" s="140"/>
      <c r="V282" s="140"/>
      <c r="W282" s="140"/>
      <c r="X282" s="5281"/>
      <c r="Y282" s="5249"/>
      <c r="Z282" s="140"/>
      <c r="AA282" s="140"/>
      <c r="AB282" s="4831" t="s">
        <v>118</v>
      </c>
      <c r="AC282" s="791" t="s">
        <v>72</v>
      </c>
      <c r="AD282" s="4831" t="s">
        <v>73</v>
      </c>
      <c r="AE282" s="1541"/>
      <c r="AF282" s="791"/>
      <c r="AG282" s="1583"/>
      <c r="AH282" s="1581"/>
      <c r="AI282" s="1581"/>
      <c r="AJ282" s="1578"/>
      <c r="AK282" s="1579"/>
      <c r="AL282" s="416"/>
      <c r="AM282" s="416"/>
      <c r="AN282" s="417"/>
      <c r="AO282" s="418"/>
      <c r="AP282" s="418"/>
      <c r="AQ282" s="418"/>
      <c r="AR282" s="605"/>
      <c r="AS282" s="805"/>
      <c r="AT282" s="4675">
        <f t="shared" si="17"/>
        <v>0</v>
      </c>
      <c r="AU282" s="4675">
        <f t="shared" si="17"/>
        <v>0</v>
      </c>
      <c r="AV282" s="4675">
        <f t="shared" si="17"/>
        <v>0</v>
      </c>
      <c r="AW282" s="4675">
        <f t="shared" si="17"/>
        <v>0</v>
      </c>
      <c r="AX282" s="4675">
        <f t="shared" si="17"/>
        <v>0</v>
      </c>
      <c r="AZ282" s="1528">
        <f t="shared" si="16"/>
        <v>0</v>
      </c>
    </row>
    <row r="283" spans="1:52">
      <c r="A283" s="5552"/>
      <c r="B283" s="789"/>
      <c r="C283" s="3686"/>
      <c r="D283" s="3924"/>
      <c r="E283" s="789"/>
      <c r="F283" s="3686"/>
      <c r="G283" s="5274"/>
      <c r="H283" s="3924"/>
      <c r="I283" s="789"/>
      <c r="J283" s="3686"/>
      <c r="K283" s="3924"/>
      <c r="L283" s="789"/>
      <c r="M283" s="789"/>
      <c r="N283" s="789"/>
      <c r="O283" s="789"/>
      <c r="P283" s="789"/>
      <c r="Q283" s="3686"/>
      <c r="R283" s="3924"/>
      <c r="S283" s="789"/>
      <c r="T283" s="789"/>
      <c r="U283" s="789"/>
      <c r="V283" s="789"/>
      <c r="W283" s="789"/>
      <c r="X283" s="3686"/>
      <c r="Y283" s="3924"/>
      <c r="Z283" s="789"/>
      <c r="AA283" s="789"/>
      <c r="AB283" s="4831" t="s">
        <v>404</v>
      </c>
      <c r="AC283" s="791" t="s">
        <v>101</v>
      </c>
      <c r="AD283" s="142" t="s">
        <v>73</v>
      </c>
      <c r="AE283" s="1541"/>
      <c r="AF283" s="791"/>
      <c r="AG283" s="1587"/>
      <c r="AH283" s="1588"/>
      <c r="AI283" s="1588"/>
      <c r="AJ283" s="1585"/>
      <c r="AK283" s="1586"/>
      <c r="AL283" s="651"/>
      <c r="AM283" s="651"/>
      <c r="AN283" s="652"/>
      <c r="AO283" s="653"/>
      <c r="AP283" s="653"/>
      <c r="AQ283" s="653"/>
      <c r="AR283" s="654"/>
      <c r="AS283" s="655"/>
      <c r="AT283" s="4675">
        <f t="shared" si="17"/>
        <v>0</v>
      </c>
      <c r="AU283" s="4675">
        <f t="shared" si="17"/>
        <v>0</v>
      </c>
      <c r="AV283" s="4675">
        <f t="shared" si="17"/>
        <v>0</v>
      </c>
      <c r="AW283" s="4675">
        <f t="shared" si="17"/>
        <v>0</v>
      </c>
      <c r="AX283" s="4675">
        <f t="shared" si="17"/>
        <v>0</v>
      </c>
      <c r="AZ283" s="1528">
        <f t="shared" si="16"/>
        <v>0</v>
      </c>
    </row>
    <row r="284" spans="1:52">
      <c r="A284" s="5552"/>
      <c r="B284" s="789"/>
      <c r="C284" s="3686"/>
      <c r="D284" s="3924"/>
      <c r="E284" s="789"/>
      <c r="F284" s="3686"/>
      <c r="G284" s="5274"/>
      <c r="H284" s="3924"/>
      <c r="I284" s="789"/>
      <c r="J284" s="3686"/>
      <c r="K284" s="3924"/>
      <c r="L284" s="789"/>
      <c r="M284" s="789"/>
      <c r="N284" s="789"/>
      <c r="O284" s="789"/>
      <c r="P284" s="789"/>
      <c r="Q284" s="3686"/>
      <c r="R284" s="3924"/>
      <c r="S284" s="789"/>
      <c r="T284" s="789"/>
      <c r="U284" s="789"/>
      <c r="V284" s="789"/>
      <c r="W284" s="789"/>
      <c r="X284" s="3686"/>
      <c r="Y284" s="3924"/>
      <c r="Z284" s="789"/>
      <c r="AA284" s="789"/>
      <c r="AB284" s="4821" t="s">
        <v>140</v>
      </c>
      <c r="AC284" s="126" t="s">
        <v>75</v>
      </c>
      <c r="AD284" s="4821" t="s">
        <v>73</v>
      </c>
      <c r="AE284" s="1542"/>
      <c r="AF284" s="126"/>
      <c r="AG284" s="1597"/>
      <c r="AH284" s="1596"/>
      <c r="AI284" s="1589"/>
      <c r="AJ284" s="1580"/>
      <c r="AK284" s="1577"/>
      <c r="AL284" s="656"/>
      <c r="AM284" s="656"/>
      <c r="AN284" s="657"/>
      <c r="AO284" s="658"/>
      <c r="AP284" s="658"/>
      <c r="AQ284" s="658"/>
      <c r="AR284" s="659"/>
      <c r="AS284" s="191"/>
      <c r="AT284" s="4675">
        <f t="shared" si="17"/>
        <v>0</v>
      </c>
      <c r="AU284" s="4675">
        <f t="shared" si="17"/>
        <v>0</v>
      </c>
      <c r="AV284" s="4675">
        <f t="shared" si="17"/>
        <v>0</v>
      </c>
      <c r="AW284" s="4675">
        <f t="shared" si="17"/>
        <v>0</v>
      </c>
      <c r="AX284" s="4675">
        <f t="shared" si="17"/>
        <v>0</v>
      </c>
      <c r="AZ284" s="1528">
        <f t="shared" si="16"/>
        <v>0</v>
      </c>
    </row>
    <row r="285" spans="1:52" ht="15" customHeight="1">
      <c r="A285" s="5552"/>
      <c r="B285" s="789"/>
      <c r="C285" s="3686"/>
      <c r="D285" s="3924"/>
      <c r="E285" s="789"/>
      <c r="F285" s="3686"/>
      <c r="G285" s="5274"/>
      <c r="H285" s="3924"/>
      <c r="I285" s="789"/>
      <c r="J285" s="3686"/>
      <c r="K285" s="3924"/>
      <c r="L285" s="789"/>
      <c r="M285" s="789"/>
      <c r="N285" s="789"/>
      <c r="O285" s="789"/>
      <c r="P285" s="789"/>
      <c r="Q285" s="3686"/>
      <c r="R285" s="3924"/>
      <c r="S285" s="789"/>
      <c r="T285" s="789"/>
      <c r="U285" s="789"/>
      <c r="V285" s="789"/>
      <c r="W285" s="789"/>
      <c r="X285" s="3686"/>
      <c r="Y285" s="3924"/>
      <c r="Z285" s="789"/>
      <c r="AA285" s="789"/>
      <c r="AB285" s="4836" t="s">
        <v>141</v>
      </c>
      <c r="AC285" s="143" t="s">
        <v>101</v>
      </c>
      <c r="AD285" s="144" t="s">
        <v>73</v>
      </c>
      <c r="AE285" s="130"/>
      <c r="AF285" s="143"/>
      <c r="AG285" s="1594"/>
      <c r="AH285" s="1595"/>
      <c r="AI285" s="1595"/>
      <c r="AJ285" s="1590"/>
      <c r="AK285" s="1591"/>
      <c r="AL285" s="660"/>
      <c r="AM285" s="510"/>
      <c r="AN285" s="661"/>
      <c r="AO285" s="511"/>
      <c r="AP285" s="511"/>
      <c r="AQ285" s="511"/>
      <c r="AR285" s="662"/>
      <c r="AS285" s="808"/>
      <c r="AT285" s="4675">
        <f t="shared" si="17"/>
        <v>0</v>
      </c>
      <c r="AU285" s="4675">
        <f t="shared" si="17"/>
        <v>0</v>
      </c>
      <c r="AV285" s="4675">
        <f t="shared" si="17"/>
        <v>0</v>
      </c>
      <c r="AW285" s="4675">
        <f t="shared" si="17"/>
        <v>0</v>
      </c>
      <c r="AX285" s="4675">
        <f t="shared" si="17"/>
        <v>0</v>
      </c>
      <c r="AZ285" s="1528">
        <f t="shared" si="16"/>
        <v>0</v>
      </c>
    </row>
    <row r="286" spans="1:52" ht="15" customHeight="1">
      <c r="A286" s="5552"/>
      <c r="B286" s="789"/>
      <c r="C286" s="3686"/>
      <c r="D286" s="3924"/>
      <c r="E286" s="789"/>
      <c r="F286" s="3686"/>
      <c r="G286" s="5274"/>
      <c r="H286" s="3924"/>
      <c r="I286" s="789"/>
      <c r="J286" s="3686"/>
      <c r="K286" s="3924"/>
      <c r="L286" s="789"/>
      <c r="M286" s="789"/>
      <c r="N286" s="789"/>
      <c r="O286" s="789"/>
      <c r="P286" s="789"/>
      <c r="Q286" s="3686"/>
      <c r="R286" s="3924"/>
      <c r="S286" s="789"/>
      <c r="T286" s="789"/>
      <c r="U286" s="789"/>
      <c r="V286" s="789"/>
      <c r="W286" s="789"/>
      <c r="X286" s="3686"/>
      <c r="Y286" s="3924"/>
      <c r="Z286" s="789"/>
      <c r="AA286" s="789"/>
      <c r="AB286" s="4821" t="s">
        <v>133</v>
      </c>
      <c r="AC286" s="126" t="s">
        <v>101</v>
      </c>
      <c r="AD286" s="87" t="s">
        <v>73</v>
      </c>
      <c r="AE286" s="1542"/>
      <c r="AF286" s="126"/>
      <c r="AG286" s="1584"/>
      <c r="AH286" s="1582"/>
      <c r="AI286" s="1582"/>
      <c r="AJ286" s="1580"/>
      <c r="AK286" s="1577"/>
      <c r="AL286" s="663"/>
      <c r="AM286" s="514"/>
      <c r="AN286" s="596"/>
      <c r="AO286" s="515"/>
      <c r="AP286" s="515"/>
      <c r="AQ286" s="515"/>
      <c r="AR286" s="664"/>
      <c r="AS286" s="485"/>
      <c r="AT286" s="4675">
        <f t="shared" si="17"/>
        <v>0</v>
      </c>
      <c r="AU286" s="4675">
        <f t="shared" si="17"/>
        <v>0</v>
      </c>
      <c r="AV286" s="4675">
        <f t="shared" si="17"/>
        <v>0</v>
      </c>
      <c r="AW286" s="4675">
        <f t="shared" si="17"/>
        <v>0</v>
      </c>
      <c r="AX286" s="4675">
        <f t="shared" si="17"/>
        <v>0</v>
      </c>
      <c r="AZ286" s="1528">
        <f t="shared" si="16"/>
        <v>0</v>
      </c>
    </row>
    <row r="287" spans="1:52">
      <c r="A287" s="5552"/>
      <c r="B287" s="789"/>
      <c r="C287" s="3686"/>
      <c r="D287" s="3924"/>
      <c r="E287" s="789"/>
      <c r="F287" s="3686"/>
      <c r="G287" s="5274"/>
      <c r="H287" s="3924"/>
      <c r="I287" s="789"/>
      <c r="J287" s="3686"/>
      <c r="K287" s="3924"/>
      <c r="L287" s="789"/>
      <c r="M287" s="789"/>
      <c r="N287" s="789"/>
      <c r="O287" s="789"/>
      <c r="P287" s="789"/>
      <c r="Q287" s="3686"/>
      <c r="R287" s="3924"/>
      <c r="S287" s="789"/>
      <c r="T287" s="789"/>
      <c r="U287" s="789"/>
      <c r="V287" s="789"/>
      <c r="W287" s="789"/>
      <c r="X287" s="3686"/>
      <c r="Y287" s="3924"/>
      <c r="Z287" s="789"/>
      <c r="AA287" s="789"/>
      <c r="AB287" s="4831" t="s">
        <v>150</v>
      </c>
      <c r="AC287" s="791" t="s">
        <v>72</v>
      </c>
      <c r="AD287" s="125" t="s">
        <v>73</v>
      </c>
      <c r="AE287" s="1541"/>
      <c r="AF287" s="791"/>
      <c r="AG287" s="1583"/>
      <c r="AH287" s="1581"/>
      <c r="AI287" s="1581"/>
      <c r="AJ287" s="1592"/>
      <c r="AK287" s="1593"/>
      <c r="AL287" s="1565"/>
      <c r="AM287" s="1567"/>
      <c r="AN287" s="1575"/>
      <c r="AO287" s="1572"/>
      <c r="AP287" s="1572"/>
      <c r="AQ287" s="1572"/>
      <c r="AR287" s="1571"/>
      <c r="AS287" s="1569"/>
      <c r="AT287" s="4675">
        <f t="shared" si="17"/>
        <v>0</v>
      </c>
      <c r="AU287" s="4675">
        <f t="shared" si="17"/>
        <v>0</v>
      </c>
      <c r="AV287" s="4675">
        <f t="shared" si="17"/>
        <v>0</v>
      </c>
      <c r="AW287" s="4675">
        <f t="shared" si="17"/>
        <v>0</v>
      </c>
      <c r="AX287" s="4675">
        <f t="shared" si="17"/>
        <v>0</v>
      </c>
      <c r="AZ287" s="1528">
        <f t="shared" si="16"/>
        <v>0</v>
      </c>
    </row>
    <row r="288" spans="1:52" ht="15.75" thickBot="1">
      <c r="A288" s="5552"/>
      <c r="B288" s="8"/>
      <c r="C288" s="5222"/>
      <c r="D288" s="5219"/>
      <c r="E288" s="8"/>
      <c r="F288" s="5222"/>
      <c r="G288" s="5275"/>
      <c r="H288" s="5219"/>
      <c r="I288" s="8"/>
      <c r="J288" s="5222"/>
      <c r="K288" s="5219"/>
      <c r="L288" s="8"/>
      <c r="M288" s="8"/>
      <c r="N288" s="8"/>
      <c r="O288" s="8"/>
      <c r="P288" s="8"/>
      <c r="Q288" s="5222"/>
      <c r="R288" s="5219"/>
      <c r="S288" s="8"/>
      <c r="T288" s="8"/>
      <c r="U288" s="8"/>
      <c r="V288" s="8"/>
      <c r="W288" s="8"/>
      <c r="X288" s="5222"/>
      <c r="Y288" s="5219"/>
      <c r="Z288" s="8"/>
      <c r="AA288" s="5222"/>
      <c r="AB288" s="5293" t="s">
        <v>119</v>
      </c>
      <c r="AC288" s="3399" t="s">
        <v>72</v>
      </c>
      <c r="AD288" s="145" t="s">
        <v>74</v>
      </c>
      <c r="AE288" s="146"/>
      <c r="AF288" s="145"/>
      <c r="AG288" s="147"/>
      <c r="AH288" s="148"/>
      <c r="AI288" s="148"/>
      <c r="AJ288" s="149"/>
      <c r="AK288" s="147"/>
      <c r="AL288" s="665"/>
      <c r="AM288" s="666"/>
      <c r="AN288" s="666"/>
      <c r="AO288" s="667"/>
      <c r="AP288" s="667"/>
      <c r="AQ288" s="667"/>
      <c r="AR288" s="668"/>
      <c r="AS288" s="669"/>
      <c r="AT288" s="4675">
        <f t="shared" si="17"/>
        <v>0</v>
      </c>
      <c r="AU288" s="4675">
        <f t="shared" si="17"/>
        <v>0</v>
      </c>
      <c r="AV288" s="4675">
        <f t="shared" si="17"/>
        <v>0</v>
      </c>
      <c r="AW288" s="4675">
        <f t="shared" si="17"/>
        <v>0</v>
      </c>
      <c r="AX288" s="4675">
        <f t="shared" si="17"/>
        <v>0</v>
      </c>
      <c r="AZ288" s="1528">
        <f t="shared" si="16"/>
        <v>0</v>
      </c>
    </row>
    <row r="289" spans="1:52" ht="15" customHeight="1">
      <c r="A289" s="5551" t="s">
        <v>64</v>
      </c>
      <c r="B289" s="5284"/>
      <c r="C289" s="5285"/>
      <c r="D289" s="3924"/>
      <c r="E289" s="789"/>
      <c r="F289" s="5165"/>
      <c r="G289" s="5274"/>
      <c r="H289" s="3924"/>
      <c r="I289" s="789"/>
      <c r="J289" s="3686"/>
      <c r="K289" s="3924"/>
      <c r="L289" s="789"/>
      <c r="M289" s="789"/>
      <c r="N289" s="789"/>
      <c r="O289" s="789"/>
      <c r="P289" s="789"/>
      <c r="Q289" s="5165"/>
      <c r="R289" s="3924"/>
      <c r="S289" s="789"/>
      <c r="T289" s="789"/>
      <c r="U289" s="789"/>
      <c r="V289" s="789"/>
      <c r="W289" s="789"/>
      <c r="X289" s="5165"/>
      <c r="Y289" s="3924"/>
      <c r="Z289" s="789"/>
      <c r="AA289" s="3686"/>
      <c r="AB289" s="5070" t="s">
        <v>390</v>
      </c>
      <c r="AC289" s="791" t="s">
        <v>72</v>
      </c>
      <c r="AD289" s="4831" t="s">
        <v>73</v>
      </c>
      <c r="AE289" s="1541"/>
      <c r="AF289" s="1293"/>
      <c r="AG289" s="3770"/>
      <c r="AH289" s="1226"/>
      <c r="AI289" s="1226"/>
      <c r="AJ289" s="3771"/>
      <c r="AK289" s="3770"/>
      <c r="AL289" s="670"/>
      <c r="AM289" s="671"/>
      <c r="AN289" s="672"/>
      <c r="AO289" s="673"/>
      <c r="AP289" s="673"/>
      <c r="AQ289" s="673"/>
      <c r="AR289" s="674"/>
      <c r="AS289" s="675"/>
      <c r="AT289" s="4675">
        <f t="shared" si="17"/>
        <v>0</v>
      </c>
      <c r="AU289" s="4675">
        <f t="shared" si="17"/>
        <v>0</v>
      </c>
      <c r="AV289" s="4675">
        <f t="shared" si="17"/>
        <v>0</v>
      </c>
      <c r="AW289" s="4675">
        <f t="shared" si="17"/>
        <v>0</v>
      </c>
      <c r="AX289" s="4675">
        <f t="shared" si="17"/>
        <v>0</v>
      </c>
      <c r="AZ289" s="1528">
        <f t="shared" si="16"/>
        <v>0</v>
      </c>
    </row>
    <row r="290" spans="1:52" ht="15.75">
      <c r="A290" s="5552"/>
      <c r="B290" s="2591"/>
      <c r="C290" s="4018"/>
      <c r="D290" s="2499"/>
      <c r="E290" s="2591"/>
      <c r="F290" s="4018"/>
      <c r="G290" s="5245"/>
      <c r="H290" s="2499"/>
      <c r="I290" s="4729"/>
      <c r="J290" s="4019"/>
      <c r="K290" s="2499"/>
      <c r="L290" s="2591"/>
      <c r="M290" s="2591"/>
      <c r="N290" s="2591"/>
      <c r="O290" s="2591"/>
      <c r="P290" s="2591"/>
      <c r="Q290" s="4018"/>
      <c r="R290" s="2499"/>
      <c r="S290" s="2591"/>
      <c r="T290" s="2591"/>
      <c r="U290" s="2591"/>
      <c r="V290" s="2591"/>
      <c r="W290" s="2591"/>
      <c r="X290" s="4018"/>
      <c r="Y290" s="2499"/>
      <c r="Z290" s="2591"/>
      <c r="AA290" s="4018"/>
      <c r="AB290" s="5070" t="s">
        <v>391</v>
      </c>
      <c r="AC290" s="791" t="s">
        <v>72</v>
      </c>
      <c r="AD290" s="791" t="s">
        <v>73</v>
      </c>
      <c r="AE290" s="1541"/>
      <c r="AF290" s="1293"/>
      <c r="AG290" s="1238"/>
      <c r="AH290" s="1239"/>
      <c r="AI290" s="1239"/>
      <c r="AJ290" s="1235"/>
      <c r="AK290" s="1238"/>
      <c r="AL290" s="416"/>
      <c r="AM290" s="607"/>
      <c r="AN290" s="607"/>
      <c r="AO290" s="608"/>
      <c r="AP290" s="608"/>
      <c r="AQ290" s="608"/>
      <c r="AR290" s="609"/>
      <c r="AS290" s="676"/>
      <c r="AT290" s="4675">
        <f t="shared" si="17"/>
        <v>0</v>
      </c>
      <c r="AU290" s="4675">
        <f t="shared" si="17"/>
        <v>0</v>
      </c>
      <c r="AV290" s="4675">
        <f t="shared" si="17"/>
        <v>0</v>
      </c>
      <c r="AW290" s="4675">
        <f t="shared" si="17"/>
        <v>0</v>
      </c>
      <c r="AX290" s="4675">
        <f t="shared" si="17"/>
        <v>0</v>
      </c>
      <c r="AZ290" s="1528">
        <f t="shared" si="16"/>
        <v>0</v>
      </c>
    </row>
    <row r="291" spans="1:52" ht="15.75">
      <c r="A291" s="5552"/>
      <c r="B291" s="2591"/>
      <c r="C291" s="4018"/>
      <c r="D291" s="2499"/>
      <c r="E291" s="2591"/>
      <c r="F291" s="4018"/>
      <c r="G291" s="5245"/>
      <c r="H291" s="2499"/>
      <c r="I291" s="2591"/>
      <c r="J291" s="4018"/>
      <c r="K291" s="2499"/>
      <c r="L291" s="2591"/>
      <c r="M291" s="2591"/>
      <c r="N291" s="2591"/>
      <c r="O291" s="2591"/>
      <c r="P291" s="2591"/>
      <c r="Q291" s="4018"/>
      <c r="R291" s="2499"/>
      <c r="S291" s="2591"/>
      <c r="T291" s="2591"/>
      <c r="U291" s="2591"/>
      <c r="V291" s="2591"/>
      <c r="W291" s="2591"/>
      <c r="X291" s="4018"/>
      <c r="Y291" s="2499"/>
      <c r="Z291" s="2591"/>
      <c r="AA291" s="4018"/>
      <c r="AB291" s="5294" t="s">
        <v>133</v>
      </c>
      <c r="AC291" s="791" t="s">
        <v>72</v>
      </c>
      <c r="AD291" s="125" t="s">
        <v>73</v>
      </c>
      <c r="AE291" s="1236"/>
      <c r="AF291" s="1303"/>
      <c r="AG291" s="1299"/>
      <c r="AH291" s="1300"/>
      <c r="AI291" s="1300"/>
      <c r="AJ291" s="1310"/>
      <c r="AK291" s="1299"/>
      <c r="AL291" s="606"/>
      <c r="AM291" s="416"/>
      <c r="AN291" s="417"/>
      <c r="AO291" s="608"/>
      <c r="AP291" s="608"/>
      <c r="AQ291" s="608"/>
      <c r="AR291" s="609"/>
      <c r="AS291" s="676"/>
      <c r="AT291" s="4675">
        <f t="shared" si="17"/>
        <v>0</v>
      </c>
      <c r="AU291" s="4675">
        <f t="shared" si="17"/>
        <v>0</v>
      </c>
      <c r="AV291" s="4675">
        <f t="shared" si="17"/>
        <v>0</v>
      </c>
      <c r="AW291" s="4675">
        <f t="shared" si="17"/>
        <v>0</v>
      </c>
      <c r="AX291" s="4675">
        <f t="shared" si="17"/>
        <v>0</v>
      </c>
      <c r="AZ291" s="1528">
        <f t="shared" si="16"/>
        <v>0</v>
      </c>
    </row>
    <row r="292" spans="1:52" ht="15" customHeight="1">
      <c r="A292" s="5552"/>
      <c r="B292" s="2591"/>
      <c r="C292" s="4018"/>
      <c r="D292" s="2499"/>
      <c r="E292" s="2591"/>
      <c r="F292" s="4018"/>
      <c r="G292" s="5245"/>
      <c r="H292" s="2499"/>
      <c r="I292" s="2591"/>
      <c r="J292" s="4018"/>
      <c r="K292" s="2499"/>
      <c r="L292" s="2591"/>
      <c r="M292" s="2591"/>
      <c r="N292" s="2591"/>
      <c r="O292" s="2591"/>
      <c r="P292" s="2591"/>
      <c r="Q292" s="4018"/>
      <c r="R292" s="2499"/>
      <c r="S292" s="2591"/>
      <c r="T292" s="2591"/>
      <c r="U292" s="2591"/>
      <c r="V292" s="2591"/>
      <c r="W292" s="2591"/>
      <c r="X292" s="4018"/>
      <c r="Y292" s="2499"/>
      <c r="Z292" s="2591"/>
      <c r="AA292" s="4018"/>
      <c r="AB292" s="5295" t="s">
        <v>392</v>
      </c>
      <c r="AC292" s="126" t="s">
        <v>72</v>
      </c>
      <c r="AD292" s="87" t="s">
        <v>74</v>
      </c>
      <c r="AE292" s="1237"/>
      <c r="AF292" s="1229"/>
      <c r="AG292" s="1225"/>
      <c r="AH292" s="1230"/>
      <c r="AI292" s="1230"/>
      <c r="AJ292" s="1232"/>
      <c r="AK292" s="1225"/>
      <c r="AL292" s="507"/>
      <c r="AM292" s="514"/>
      <c r="AN292" s="596"/>
      <c r="AO292" s="515"/>
      <c r="AP292" s="515"/>
      <c r="AQ292" s="515"/>
      <c r="AR292" s="677"/>
      <c r="AS292" s="485"/>
      <c r="AT292" s="4675">
        <f t="shared" si="17"/>
        <v>0</v>
      </c>
      <c r="AU292" s="4675">
        <f t="shared" si="17"/>
        <v>0</v>
      </c>
      <c r="AV292" s="4675">
        <f t="shared" si="17"/>
        <v>0</v>
      </c>
      <c r="AW292" s="4675">
        <f t="shared" si="17"/>
        <v>0</v>
      </c>
      <c r="AX292" s="4675">
        <f t="shared" si="17"/>
        <v>0</v>
      </c>
      <c r="AZ292" s="1528">
        <f t="shared" si="16"/>
        <v>0</v>
      </c>
    </row>
    <row r="293" spans="1:52" ht="16.5" thickBot="1">
      <c r="A293" s="5552"/>
      <c r="B293" s="2591"/>
      <c r="C293" s="4018"/>
      <c r="D293" s="2499"/>
      <c r="E293" s="2591"/>
      <c r="F293" s="4018"/>
      <c r="G293" s="5245"/>
      <c r="H293" s="2499"/>
      <c r="I293" s="2591"/>
      <c r="J293" s="4018"/>
      <c r="K293" s="2499"/>
      <c r="L293" s="2591"/>
      <c r="M293" s="2591"/>
      <c r="N293" s="2591"/>
      <c r="O293" s="2591"/>
      <c r="P293" s="2591"/>
      <c r="Q293" s="4018"/>
      <c r="R293" s="2499"/>
      <c r="S293" s="2591"/>
      <c r="T293" s="2591"/>
      <c r="U293" s="2591"/>
      <c r="V293" s="2591"/>
      <c r="W293" s="5248"/>
      <c r="X293" s="5247"/>
      <c r="Y293" s="5255"/>
      <c r="Z293" s="5248"/>
      <c r="AA293" s="5247"/>
      <c r="AB293" s="5296" t="s">
        <v>132</v>
      </c>
      <c r="AC293" s="126" t="s">
        <v>101</v>
      </c>
      <c r="AD293" s="87" t="s">
        <v>73</v>
      </c>
      <c r="AE293" s="1242"/>
      <c r="AF293" s="1241"/>
      <c r="AG293" s="1234"/>
      <c r="AH293" s="1227"/>
      <c r="AI293" s="1227"/>
      <c r="AJ293" s="1240"/>
      <c r="AK293" s="1228"/>
      <c r="AL293" s="678"/>
      <c r="AM293" s="678"/>
      <c r="AN293" s="679"/>
      <c r="AO293" s="680"/>
      <c r="AP293" s="680"/>
      <c r="AQ293" s="680"/>
      <c r="AR293" s="681"/>
      <c r="AS293" s="682"/>
      <c r="AT293" s="4675">
        <f t="shared" si="17"/>
        <v>0</v>
      </c>
      <c r="AU293" s="4675">
        <f t="shared" si="17"/>
        <v>0</v>
      </c>
      <c r="AV293" s="4675">
        <f t="shared" si="17"/>
        <v>0</v>
      </c>
      <c r="AW293" s="4675">
        <f t="shared" si="17"/>
        <v>0</v>
      </c>
      <c r="AX293" s="4675">
        <f t="shared" si="17"/>
        <v>0</v>
      </c>
      <c r="AZ293" s="1528">
        <f t="shared" si="16"/>
        <v>0</v>
      </c>
    </row>
    <row r="294" spans="1:52" ht="15.75" customHeight="1">
      <c r="A294" s="5551" t="s">
        <v>65</v>
      </c>
      <c r="B294" s="5339"/>
      <c r="C294" s="5261"/>
      <c r="D294" s="5282"/>
      <c r="E294" s="946"/>
      <c r="F294" s="5099"/>
      <c r="G294" s="5087"/>
      <c r="H294" s="5282"/>
      <c r="I294" s="946"/>
      <c r="J294" s="5099"/>
      <c r="K294" s="5282"/>
      <c r="L294" s="946"/>
      <c r="M294" s="946"/>
      <c r="N294" s="946"/>
      <c r="O294" s="946"/>
      <c r="P294" s="946"/>
      <c r="Q294" s="5099"/>
      <c r="R294" s="5282"/>
      <c r="S294" s="946"/>
      <c r="T294" s="946"/>
      <c r="U294" s="946"/>
      <c r="V294" s="946"/>
      <c r="W294" s="946"/>
      <c r="X294" s="5099"/>
      <c r="Y294" s="5282"/>
      <c r="Z294" s="946"/>
      <c r="AA294" s="5099"/>
      <c r="AB294" s="3769" t="s">
        <v>180</v>
      </c>
      <c r="AC294" s="3768" t="s">
        <v>72</v>
      </c>
      <c r="AD294" s="192" t="s">
        <v>73</v>
      </c>
      <c r="AE294" s="245"/>
      <c r="AF294" s="246"/>
      <c r="AG294" s="224"/>
      <c r="AH294" s="225"/>
      <c r="AI294" s="226"/>
      <c r="AJ294" s="226"/>
      <c r="AK294" s="227"/>
      <c r="AL294" s="498"/>
      <c r="AM294" s="499"/>
      <c r="AN294" s="499"/>
      <c r="AO294" s="500"/>
      <c r="AP294" s="500"/>
      <c r="AQ294" s="500"/>
      <c r="AR294" s="500"/>
      <c r="AS294" s="805"/>
      <c r="AT294" s="4675">
        <f t="shared" si="17"/>
        <v>0</v>
      </c>
      <c r="AU294" s="4675">
        <f t="shared" si="17"/>
        <v>0</v>
      </c>
      <c r="AV294" s="4675">
        <f t="shared" si="17"/>
        <v>0</v>
      </c>
      <c r="AW294" s="4675">
        <f t="shared" si="17"/>
        <v>0</v>
      </c>
      <c r="AX294" s="4675">
        <f t="shared" si="17"/>
        <v>0</v>
      </c>
      <c r="AZ294" s="1528">
        <f t="shared" si="16"/>
        <v>0</v>
      </c>
    </row>
    <row r="295" spans="1:52" ht="15.75">
      <c r="A295" s="5552"/>
      <c r="B295" s="4729"/>
      <c r="C295" s="4018"/>
      <c r="D295" s="359"/>
      <c r="E295" s="4729"/>
      <c r="F295" s="4018"/>
      <c r="G295" s="5245"/>
      <c r="H295" s="359"/>
      <c r="I295" s="4729"/>
      <c r="J295" s="4018"/>
      <c r="K295" s="359"/>
      <c r="L295" s="4729"/>
      <c r="M295" s="4729"/>
      <c r="N295" s="4729"/>
      <c r="O295" s="4729"/>
      <c r="P295" s="4729"/>
      <c r="Q295" s="4018"/>
      <c r="R295" s="359"/>
      <c r="S295" s="4729"/>
      <c r="T295" s="4729"/>
      <c r="U295" s="4729"/>
      <c r="V295" s="4729"/>
      <c r="W295" s="4729"/>
      <c r="X295" s="4018"/>
      <c r="Y295" s="359"/>
      <c r="Z295" s="4729"/>
      <c r="AA295" s="4018"/>
      <c r="AB295" s="91" t="s">
        <v>181</v>
      </c>
      <c r="AC295" s="88" t="s">
        <v>72</v>
      </c>
      <c r="AD295" s="158" t="s">
        <v>73</v>
      </c>
      <c r="AE295" s="247"/>
      <c r="AF295" s="244"/>
      <c r="AG295" s="224"/>
      <c r="AH295" s="225"/>
      <c r="AI295" s="226"/>
      <c r="AJ295" s="226"/>
      <c r="AK295" s="227"/>
      <c r="AL295" s="498"/>
      <c r="AM295" s="499"/>
      <c r="AN295" s="499"/>
      <c r="AO295" s="500"/>
      <c r="AP295" s="500"/>
      <c r="AQ295" s="500"/>
      <c r="AR295" s="500"/>
      <c r="AS295" s="805"/>
      <c r="AT295" s="4675">
        <f t="shared" si="17"/>
        <v>0</v>
      </c>
      <c r="AU295" s="4675">
        <f t="shared" si="17"/>
        <v>0</v>
      </c>
      <c r="AV295" s="4675">
        <f t="shared" si="17"/>
        <v>0</v>
      </c>
      <c r="AW295" s="4675">
        <f t="shared" si="17"/>
        <v>0</v>
      </c>
      <c r="AX295" s="4675">
        <f t="shared" si="17"/>
        <v>0</v>
      </c>
      <c r="AZ295" s="1528">
        <f t="shared" si="16"/>
        <v>0</v>
      </c>
    </row>
    <row r="296" spans="1:52" ht="15.75">
      <c r="A296" s="5552"/>
      <c r="B296" s="4729"/>
      <c r="C296" s="4018"/>
      <c r="D296" s="359"/>
      <c r="E296" s="4729"/>
      <c r="F296" s="4018"/>
      <c r="G296" s="5245"/>
      <c r="H296" s="359"/>
      <c r="I296" s="4729"/>
      <c r="J296" s="4018"/>
      <c r="K296" s="359"/>
      <c r="L296" s="4729"/>
      <c r="M296" s="4729"/>
      <c r="N296" s="4729"/>
      <c r="O296" s="4729"/>
      <c r="P296" s="4729"/>
      <c r="Q296" s="4018"/>
      <c r="R296" s="359"/>
      <c r="S296" s="4729"/>
      <c r="T296" s="4729"/>
      <c r="U296" s="4729"/>
      <c r="V296" s="4729"/>
      <c r="W296" s="4729"/>
      <c r="X296" s="4018"/>
      <c r="Y296" s="359"/>
      <c r="Z296" s="4729"/>
      <c r="AA296" s="4729"/>
      <c r="AB296" s="159" t="s">
        <v>405</v>
      </c>
      <c r="AC296" s="89" t="s">
        <v>101</v>
      </c>
      <c r="AD296" s="157" t="s">
        <v>73</v>
      </c>
      <c r="AE296" s="248"/>
      <c r="AF296" s="242"/>
      <c r="AG296" s="228"/>
      <c r="AH296" s="229"/>
      <c r="AI296" s="230"/>
      <c r="AJ296" s="230"/>
      <c r="AK296" s="231"/>
      <c r="AL296" s="683"/>
      <c r="AM296" s="684"/>
      <c r="AN296" s="684"/>
      <c r="AO296" s="563"/>
      <c r="AP296" s="563"/>
      <c r="AQ296" s="563"/>
      <c r="AR296" s="563"/>
      <c r="AS296" s="129"/>
      <c r="AT296" s="4675">
        <f t="shared" si="17"/>
        <v>0</v>
      </c>
      <c r="AU296" s="4675">
        <f t="shared" si="17"/>
        <v>0</v>
      </c>
      <c r="AV296" s="4675">
        <f t="shared" si="17"/>
        <v>0</v>
      </c>
      <c r="AW296" s="4675">
        <f t="shared" si="17"/>
        <v>0</v>
      </c>
      <c r="AX296" s="4675">
        <f t="shared" si="17"/>
        <v>0</v>
      </c>
      <c r="AZ296" s="1528">
        <f t="shared" si="16"/>
        <v>0</v>
      </c>
    </row>
    <row r="297" spans="1:52" ht="17.25" customHeight="1">
      <c r="A297" s="5552"/>
      <c r="B297" s="4729"/>
      <c r="C297" s="4018"/>
      <c r="D297" s="359"/>
      <c r="E297" s="4729"/>
      <c r="F297" s="4018"/>
      <c r="G297" s="5245"/>
      <c r="H297" s="359"/>
      <c r="I297" s="4729"/>
      <c r="J297" s="4018"/>
      <c r="K297" s="359"/>
      <c r="L297" s="4729"/>
      <c r="M297" s="4729"/>
      <c r="N297" s="4729"/>
      <c r="O297" s="4729"/>
      <c r="P297" s="4729"/>
      <c r="Q297" s="4018"/>
      <c r="R297" s="359"/>
      <c r="S297" s="4729"/>
      <c r="T297" s="4729"/>
      <c r="U297" s="4729"/>
      <c r="V297" s="4729"/>
      <c r="W297" s="4729"/>
      <c r="X297" s="4018"/>
      <c r="Y297" s="359"/>
      <c r="Z297" s="4729"/>
      <c r="AA297" s="4729"/>
      <c r="AB297" s="159" t="s">
        <v>182</v>
      </c>
      <c r="AC297" s="89" t="s">
        <v>72</v>
      </c>
      <c r="AD297" s="193" t="s">
        <v>122</v>
      </c>
      <c r="AE297" s="249"/>
      <c r="AF297" s="250"/>
      <c r="AG297" s="228"/>
      <c r="AH297" s="229"/>
      <c r="AI297" s="230"/>
      <c r="AJ297" s="230"/>
      <c r="AK297" s="231"/>
      <c r="AL297" s="685"/>
      <c r="AM297" s="684"/>
      <c r="AN297" s="684"/>
      <c r="AO297" s="563"/>
      <c r="AP297" s="563"/>
      <c r="AQ297" s="563"/>
      <c r="AR297" s="563"/>
      <c r="AS297" s="686"/>
      <c r="AT297" s="4675">
        <f t="shared" si="17"/>
        <v>0</v>
      </c>
      <c r="AU297" s="4675">
        <f t="shared" si="17"/>
        <v>0</v>
      </c>
      <c r="AV297" s="4675">
        <f t="shared" si="17"/>
        <v>0</v>
      </c>
      <c r="AW297" s="4675">
        <f t="shared" si="17"/>
        <v>0</v>
      </c>
      <c r="AX297" s="4675">
        <f t="shared" si="17"/>
        <v>0</v>
      </c>
      <c r="AZ297" s="1528">
        <f t="shared" si="16"/>
        <v>0</v>
      </c>
    </row>
    <row r="298" spans="1:52" ht="15.75">
      <c r="A298" s="5552"/>
      <c r="B298" s="4729"/>
      <c r="C298" s="4018"/>
      <c r="D298" s="359"/>
      <c r="E298" s="4729"/>
      <c r="F298" s="4018"/>
      <c r="G298" s="5245"/>
      <c r="H298" s="359"/>
      <c r="I298" s="4729"/>
      <c r="J298" s="4018"/>
      <c r="K298" s="359"/>
      <c r="L298" s="4729"/>
      <c r="M298" s="4729"/>
      <c r="N298" s="4729"/>
      <c r="O298" s="4729"/>
      <c r="P298" s="4729"/>
      <c r="Q298" s="4018"/>
      <c r="R298" s="359"/>
      <c r="S298" s="4729"/>
      <c r="T298" s="4729"/>
      <c r="U298" s="4729"/>
      <c r="V298" s="4729"/>
      <c r="W298" s="4729"/>
      <c r="X298" s="4018"/>
      <c r="Y298" s="359"/>
      <c r="Z298" s="4729"/>
      <c r="AA298" s="4729"/>
      <c r="AB298" s="159" t="s">
        <v>368</v>
      </c>
      <c r="AC298" s="89" t="s">
        <v>101</v>
      </c>
      <c r="AD298" s="194" t="s">
        <v>73</v>
      </c>
      <c r="AE298" s="249"/>
      <c r="AF298" s="250"/>
      <c r="AG298" s="228"/>
      <c r="AH298" s="229"/>
      <c r="AI298" s="230"/>
      <c r="AJ298" s="230"/>
      <c r="AK298" s="231"/>
      <c r="AL298" s="683"/>
      <c r="AM298" s="684"/>
      <c r="AN298" s="684"/>
      <c r="AO298" s="563"/>
      <c r="AP298" s="563"/>
      <c r="AQ298" s="563"/>
      <c r="AR298" s="563"/>
      <c r="AS298" s="597"/>
      <c r="AT298" s="4675">
        <f t="shared" si="17"/>
        <v>0</v>
      </c>
      <c r="AU298" s="4675">
        <f t="shared" si="17"/>
        <v>0</v>
      </c>
      <c r="AV298" s="4675">
        <f t="shared" si="17"/>
        <v>0</v>
      </c>
      <c r="AW298" s="4675">
        <f t="shared" si="17"/>
        <v>0</v>
      </c>
      <c r="AX298" s="4675">
        <f t="shared" si="17"/>
        <v>0</v>
      </c>
      <c r="AZ298" s="1528">
        <f t="shared" si="16"/>
        <v>0</v>
      </c>
    </row>
    <row r="299" spans="1:52" ht="15.75">
      <c r="A299" s="5552"/>
      <c r="B299" s="4729"/>
      <c r="C299" s="4018"/>
      <c r="D299" s="359"/>
      <c r="E299" s="4729"/>
      <c r="F299" s="4018"/>
      <c r="G299" s="5245"/>
      <c r="H299" s="359"/>
      <c r="I299" s="4729"/>
      <c r="J299" s="4018"/>
      <c r="K299" s="359"/>
      <c r="L299" s="4729"/>
      <c r="M299" s="4729"/>
      <c r="N299" s="4729"/>
      <c r="O299" s="4729"/>
      <c r="P299" s="4729"/>
      <c r="Q299" s="4018"/>
      <c r="R299" s="359"/>
      <c r="S299" s="4729"/>
      <c r="T299" s="4729"/>
      <c r="U299" s="4729"/>
      <c r="V299" s="4729"/>
      <c r="W299" s="4729"/>
      <c r="X299" s="4018"/>
      <c r="Y299" s="359"/>
      <c r="Z299" s="4729"/>
      <c r="AA299" s="4729"/>
      <c r="AB299" s="159" t="s">
        <v>179</v>
      </c>
      <c r="AC299" s="338" t="s">
        <v>101</v>
      </c>
      <c r="AD299" s="194" t="s">
        <v>73</v>
      </c>
      <c r="AE299" s="251"/>
      <c r="AF299" s="252"/>
      <c r="AG299" s="232"/>
      <c r="AH299" s="229"/>
      <c r="AI299" s="230"/>
      <c r="AJ299" s="230"/>
      <c r="AK299" s="231"/>
      <c r="AL299" s="683"/>
      <c r="AM299" s="684"/>
      <c r="AN299" s="684"/>
      <c r="AO299" s="563"/>
      <c r="AP299" s="563"/>
      <c r="AQ299" s="563"/>
      <c r="AR299" s="563"/>
      <c r="AS299" s="597"/>
      <c r="AT299" s="4675">
        <f t="shared" si="17"/>
        <v>0</v>
      </c>
      <c r="AU299" s="4675">
        <f t="shared" si="17"/>
        <v>0</v>
      </c>
      <c r="AV299" s="4675">
        <f t="shared" si="17"/>
        <v>0</v>
      </c>
      <c r="AW299" s="4675">
        <f t="shared" si="17"/>
        <v>0</v>
      </c>
      <c r="AX299" s="4675">
        <f t="shared" si="17"/>
        <v>0</v>
      </c>
      <c r="AZ299" s="1528">
        <f t="shared" si="16"/>
        <v>0</v>
      </c>
    </row>
    <row r="300" spans="1:52" ht="15" customHeight="1">
      <c r="A300" s="5552"/>
      <c r="B300" s="4729"/>
      <c r="C300" s="4018"/>
      <c r="D300" s="359"/>
      <c r="E300" s="4729"/>
      <c r="F300" s="4018"/>
      <c r="G300" s="5245"/>
      <c r="H300" s="359"/>
      <c r="I300" s="4729"/>
      <c r="J300" s="4018"/>
      <c r="K300" s="359"/>
      <c r="L300" s="4729"/>
      <c r="M300" s="4729"/>
      <c r="N300" s="4729"/>
      <c r="O300" s="4729"/>
      <c r="P300" s="4729"/>
      <c r="Q300" s="4018"/>
      <c r="R300" s="359"/>
      <c r="S300" s="4729"/>
      <c r="T300" s="4729"/>
      <c r="U300" s="4729"/>
      <c r="V300" s="4729"/>
      <c r="W300" s="4729"/>
      <c r="X300" s="4018"/>
      <c r="Y300" s="359"/>
      <c r="Z300" s="4729"/>
      <c r="AA300" s="4729"/>
      <c r="AB300" s="159" t="s">
        <v>177</v>
      </c>
      <c r="AC300" s="89" t="s">
        <v>101</v>
      </c>
      <c r="AD300" s="194" t="s">
        <v>73</v>
      </c>
      <c r="AE300" s="249"/>
      <c r="AF300" s="250"/>
      <c r="AG300" s="228"/>
      <c r="AH300" s="229"/>
      <c r="AI300" s="230"/>
      <c r="AJ300" s="230"/>
      <c r="AK300" s="231"/>
      <c r="AL300" s="683"/>
      <c r="AM300" s="530"/>
      <c r="AN300" s="530"/>
      <c r="AO300" s="484"/>
      <c r="AP300" s="484"/>
      <c r="AQ300" s="687"/>
      <c r="AR300" s="687"/>
      <c r="AS300" s="688"/>
      <c r="AT300" s="4675">
        <f t="shared" si="17"/>
        <v>0</v>
      </c>
      <c r="AU300" s="4675">
        <f t="shared" si="17"/>
        <v>0</v>
      </c>
      <c r="AV300" s="4675">
        <f t="shared" si="17"/>
        <v>0</v>
      </c>
      <c r="AW300" s="4675">
        <f t="shared" si="17"/>
        <v>0</v>
      </c>
      <c r="AX300" s="4675">
        <f t="shared" si="17"/>
        <v>0</v>
      </c>
      <c r="AZ300" s="1528">
        <f t="shared" si="16"/>
        <v>0</v>
      </c>
    </row>
    <row r="301" spans="1:52" ht="15" customHeight="1">
      <c r="A301" s="5552"/>
      <c r="B301" s="4729"/>
      <c r="C301" s="4018"/>
      <c r="D301" s="359"/>
      <c r="E301" s="4729"/>
      <c r="F301" s="4018"/>
      <c r="G301" s="5245"/>
      <c r="H301" s="359"/>
      <c r="I301" s="4729"/>
      <c r="J301" s="4018"/>
      <c r="K301" s="359"/>
      <c r="L301" s="4729"/>
      <c r="M301" s="4729"/>
      <c r="N301" s="4729"/>
      <c r="O301" s="4729"/>
      <c r="P301" s="4729"/>
      <c r="Q301" s="4018"/>
      <c r="R301" s="359"/>
      <c r="S301" s="4729"/>
      <c r="T301" s="4729"/>
      <c r="U301" s="4729"/>
      <c r="V301" s="4729"/>
      <c r="W301" s="4729"/>
      <c r="X301" s="4018"/>
      <c r="Y301" s="359"/>
      <c r="Z301" s="4729"/>
      <c r="AA301" s="4018"/>
      <c r="AB301" s="195" t="s">
        <v>178</v>
      </c>
      <c r="AC301" s="163" t="s">
        <v>101</v>
      </c>
      <c r="AD301" s="164" t="s">
        <v>73</v>
      </c>
      <c r="AE301" s="253"/>
      <c r="AF301" s="254"/>
      <c r="AG301" s="233"/>
      <c r="AH301" s="234"/>
      <c r="AI301" s="235"/>
      <c r="AJ301" s="235"/>
      <c r="AK301" s="233"/>
      <c r="AL301" s="689"/>
      <c r="AM301" s="690"/>
      <c r="AN301" s="690"/>
      <c r="AO301" s="691"/>
      <c r="AP301" s="691"/>
      <c r="AQ301" s="691"/>
      <c r="AR301" s="691"/>
      <c r="AS301" s="692"/>
      <c r="AT301" s="4675">
        <f t="shared" si="17"/>
        <v>0</v>
      </c>
      <c r="AU301" s="4675">
        <f t="shared" si="17"/>
        <v>0</v>
      </c>
      <c r="AV301" s="4675">
        <f t="shared" si="17"/>
        <v>0</v>
      </c>
      <c r="AW301" s="4675">
        <f t="shared" si="17"/>
        <v>0</v>
      </c>
      <c r="AX301" s="4675">
        <f t="shared" si="17"/>
        <v>0</v>
      </c>
      <c r="AZ301" s="1528">
        <f t="shared" si="16"/>
        <v>0</v>
      </c>
    </row>
    <row r="302" spans="1:52" ht="15.75">
      <c r="A302" s="5552"/>
      <c r="B302" s="4729"/>
      <c r="C302" s="4018"/>
      <c r="D302" s="359"/>
      <c r="E302" s="2591"/>
      <c r="F302" s="4019"/>
      <c r="G302" s="5245"/>
      <c r="H302" s="359"/>
      <c r="I302" s="4729"/>
      <c r="J302" s="4018"/>
      <c r="K302" s="359"/>
      <c r="L302" s="4729"/>
      <c r="M302" s="4729"/>
      <c r="N302" s="4729"/>
      <c r="O302" s="4729"/>
      <c r="P302" s="4729"/>
      <c r="Q302" s="4018"/>
      <c r="R302" s="359"/>
      <c r="S302" s="4729"/>
      <c r="T302" s="4729"/>
      <c r="U302" s="4729"/>
      <c r="V302" s="4729"/>
      <c r="W302" s="4729"/>
      <c r="X302" s="4018"/>
      <c r="Y302" s="359"/>
      <c r="Z302" s="4729"/>
      <c r="AA302" s="4018"/>
      <c r="AB302" s="196" t="s">
        <v>346</v>
      </c>
      <c r="AC302" s="88" t="s">
        <v>101</v>
      </c>
      <c r="AD302" s="162" t="s">
        <v>73</v>
      </c>
      <c r="AE302" s="255"/>
      <c r="AF302" s="256"/>
      <c r="AG302" s="224"/>
      <c r="AH302" s="236"/>
      <c r="AI302" s="237"/>
      <c r="AJ302" s="236"/>
      <c r="AK302" s="238"/>
      <c r="AL302" s="814"/>
      <c r="AM302" s="527"/>
      <c r="AN302" s="527"/>
      <c r="AO302" s="528"/>
      <c r="AP302" s="528"/>
      <c r="AQ302" s="528"/>
      <c r="AR302" s="528"/>
      <c r="AS302" s="693"/>
      <c r="AT302" s="4675">
        <f t="shared" si="17"/>
        <v>0</v>
      </c>
      <c r="AU302" s="4675">
        <f t="shared" si="17"/>
        <v>0</v>
      </c>
      <c r="AV302" s="4675">
        <f t="shared" si="17"/>
        <v>0</v>
      </c>
      <c r="AW302" s="4675">
        <f t="shared" si="17"/>
        <v>0</v>
      </c>
      <c r="AX302" s="4675">
        <f t="shared" si="17"/>
        <v>0</v>
      </c>
      <c r="AZ302" s="1528">
        <f t="shared" si="16"/>
        <v>0</v>
      </c>
    </row>
    <row r="303" spans="1:52" ht="15.75" customHeight="1" thickBot="1">
      <c r="A303" s="5553"/>
      <c r="B303" s="3841"/>
      <c r="C303" s="5247"/>
      <c r="D303" s="5252"/>
      <c r="E303" s="5248"/>
      <c r="F303" s="5253"/>
      <c r="G303" s="5254"/>
      <c r="H303" s="5252"/>
      <c r="I303" s="3841"/>
      <c r="J303" s="5247"/>
      <c r="K303" s="5252"/>
      <c r="L303" s="3841"/>
      <c r="M303" s="3841"/>
      <c r="N303" s="3841"/>
      <c r="O303" s="3841"/>
      <c r="P303" s="3841"/>
      <c r="Q303" s="5247"/>
      <c r="R303" s="5252"/>
      <c r="S303" s="3841"/>
      <c r="T303" s="3841"/>
      <c r="U303" s="3841"/>
      <c r="V303" s="3841"/>
      <c r="W303" s="3841"/>
      <c r="X303" s="5247"/>
      <c r="Y303" s="5252"/>
      <c r="Z303" s="5248"/>
      <c r="AA303" s="5253"/>
      <c r="AB303" s="141" t="s">
        <v>347</v>
      </c>
      <c r="AC303" s="141" t="s">
        <v>101</v>
      </c>
      <c r="AD303" s="190" t="s">
        <v>73</v>
      </c>
      <c r="AE303" s="257"/>
      <c r="AF303" s="258"/>
      <c r="AG303" s="239"/>
      <c r="AH303" s="240"/>
      <c r="AI303" s="241"/>
      <c r="AJ303" s="240"/>
      <c r="AK303" s="1570"/>
      <c r="AL303" s="1598"/>
      <c r="AM303" s="538"/>
      <c r="AN303" s="538"/>
      <c r="AO303" s="539"/>
      <c r="AP303" s="539"/>
      <c r="AQ303" s="539"/>
      <c r="AR303" s="539"/>
      <c r="AS303" s="694"/>
      <c r="AT303" s="4675">
        <f t="shared" si="17"/>
        <v>0</v>
      </c>
      <c r="AU303" s="4675">
        <f t="shared" si="17"/>
        <v>0</v>
      </c>
      <c r="AV303" s="4675">
        <f t="shared" si="17"/>
        <v>0</v>
      </c>
      <c r="AW303" s="4675">
        <f t="shared" si="17"/>
        <v>0</v>
      </c>
      <c r="AX303" s="4675">
        <f t="shared" si="17"/>
        <v>0</v>
      </c>
      <c r="AZ303" s="1528">
        <f t="shared" si="16"/>
        <v>0</v>
      </c>
    </row>
    <row r="304" spans="1:52" ht="18.75" customHeight="1">
      <c r="A304" s="5543" t="s">
        <v>66</v>
      </c>
      <c r="B304" s="5337"/>
      <c r="C304" s="5338"/>
      <c r="D304" s="5297"/>
      <c r="E304" s="5315"/>
      <c r="F304" s="5311"/>
      <c r="G304" s="5317"/>
      <c r="H304" s="5297"/>
      <c r="I304" s="81"/>
      <c r="J304" s="5302"/>
      <c r="K304" s="5297"/>
      <c r="L304" s="81"/>
      <c r="M304" s="81"/>
      <c r="N304" s="81"/>
      <c r="O304" s="81"/>
      <c r="P304" s="81"/>
      <c r="Q304" s="5302"/>
      <c r="R304" s="5297"/>
      <c r="S304" s="81"/>
      <c r="T304" s="81"/>
      <c r="U304" s="81"/>
      <c r="V304" s="81"/>
      <c r="W304" s="81"/>
      <c r="X304" s="5302"/>
      <c r="Y304" s="5297"/>
      <c r="Z304" s="5315"/>
      <c r="AA304" s="5297"/>
      <c r="AB304" s="1477" t="s">
        <v>111</v>
      </c>
      <c r="AC304" s="1478" t="s">
        <v>72</v>
      </c>
      <c r="AD304" s="1478" t="s">
        <v>73</v>
      </c>
      <c r="AE304" s="1479"/>
      <c r="AF304" s="1478"/>
      <c r="AG304" s="1480"/>
      <c r="AH304" s="1481"/>
      <c r="AI304" s="1482"/>
      <c r="AJ304" s="1483"/>
      <c r="AK304" s="1604"/>
      <c r="AL304" s="1568"/>
      <c r="AM304" s="1484"/>
      <c r="AN304" s="1485"/>
      <c r="AO304" s="1486"/>
      <c r="AP304" s="1486"/>
      <c r="AQ304" s="1486"/>
      <c r="AR304" s="1486"/>
      <c r="AS304" s="1487"/>
      <c r="AT304" s="4675">
        <f t="shared" si="17"/>
        <v>0</v>
      </c>
      <c r="AU304" s="4675">
        <f t="shared" si="17"/>
        <v>0</v>
      </c>
      <c r="AV304" s="4675">
        <f t="shared" si="17"/>
        <v>0</v>
      </c>
      <c r="AW304" s="4675">
        <f t="shared" si="17"/>
        <v>0</v>
      </c>
      <c r="AX304" s="4675">
        <f t="shared" si="17"/>
        <v>0</v>
      </c>
      <c r="AZ304" s="1528">
        <f t="shared" si="16"/>
        <v>0</v>
      </c>
    </row>
    <row r="305" spans="1:52">
      <c r="A305" s="5554"/>
      <c r="B305" s="2579"/>
      <c r="C305" s="3183"/>
      <c r="D305" s="5298"/>
      <c r="E305" s="2579"/>
      <c r="F305" s="5312"/>
      <c r="G305" s="5318"/>
      <c r="H305" s="5298"/>
      <c r="I305" s="2579"/>
      <c r="J305" s="3183"/>
      <c r="K305" s="5298"/>
      <c r="L305" s="2579"/>
      <c r="M305" s="2579"/>
      <c r="N305" s="2579"/>
      <c r="O305" s="2579"/>
      <c r="P305" s="2579"/>
      <c r="Q305" s="3183"/>
      <c r="R305" s="5298"/>
      <c r="S305" s="2579"/>
      <c r="T305" s="2579"/>
      <c r="U305" s="2579"/>
      <c r="V305" s="2579"/>
      <c r="W305" s="2579"/>
      <c r="X305" s="3183"/>
      <c r="Y305" s="5298"/>
      <c r="Z305" s="2579"/>
      <c r="AA305" s="5298"/>
      <c r="AB305" s="1463" t="s">
        <v>112</v>
      </c>
      <c r="AC305" s="1464" t="s">
        <v>72</v>
      </c>
      <c r="AD305" s="1464" t="s">
        <v>73</v>
      </c>
      <c r="AE305" s="1465"/>
      <c r="AF305" s="1466"/>
      <c r="AG305" s="1460"/>
      <c r="AH305" s="1454"/>
      <c r="AI305" s="1458"/>
      <c r="AJ305" s="1474"/>
      <c r="AK305" s="1563"/>
      <c r="AL305" s="1562"/>
      <c r="AM305" s="696"/>
      <c r="AN305" s="695"/>
      <c r="AO305" s="697"/>
      <c r="AP305" s="697"/>
      <c r="AQ305" s="697"/>
      <c r="AR305" s="697"/>
      <c r="AS305" s="698"/>
      <c r="AT305" s="4675">
        <f t="shared" si="17"/>
        <v>0</v>
      </c>
      <c r="AU305" s="4675">
        <f t="shared" si="17"/>
        <v>0</v>
      </c>
      <c r="AV305" s="4675">
        <f t="shared" si="17"/>
        <v>0</v>
      </c>
      <c r="AW305" s="4675">
        <f t="shared" si="17"/>
        <v>0</v>
      </c>
      <c r="AX305" s="4675">
        <f t="shared" si="17"/>
        <v>0</v>
      </c>
      <c r="AZ305" s="1528">
        <f t="shared" si="16"/>
        <v>0</v>
      </c>
    </row>
    <row r="306" spans="1:52">
      <c r="A306" s="5554"/>
      <c r="B306" s="2579"/>
      <c r="C306" s="3183"/>
      <c r="D306" s="5298"/>
      <c r="E306" s="2579"/>
      <c r="F306" s="5312"/>
      <c r="G306" s="5318"/>
      <c r="H306" s="5298"/>
      <c r="I306" s="2579"/>
      <c r="J306" s="3183"/>
      <c r="K306" s="5298"/>
      <c r="L306" s="2579"/>
      <c r="M306" s="2579"/>
      <c r="N306" s="2579"/>
      <c r="O306" s="2579"/>
      <c r="P306" s="2579"/>
      <c r="Q306" s="3183"/>
      <c r="R306" s="5298"/>
      <c r="S306" s="2579"/>
      <c r="T306" s="2579"/>
      <c r="U306" s="2579"/>
      <c r="V306" s="2579"/>
      <c r="W306" s="2579"/>
      <c r="X306" s="3183"/>
      <c r="Y306" s="5298"/>
      <c r="Z306" s="2579"/>
      <c r="AA306" s="5298"/>
      <c r="AB306" s="1467" t="s">
        <v>110</v>
      </c>
      <c r="AC306" s="1468" t="s">
        <v>101</v>
      </c>
      <c r="AD306" s="1468" t="s">
        <v>73</v>
      </c>
      <c r="AE306" s="1469"/>
      <c r="AF306" s="1470"/>
      <c r="AG306" s="1461"/>
      <c r="AH306" s="1455"/>
      <c r="AI306" s="1456"/>
      <c r="AJ306" s="1475"/>
      <c r="AK306" s="1566"/>
      <c r="AL306" s="1603"/>
      <c r="AM306" s="699"/>
      <c r="AN306" s="700"/>
      <c r="AO306" s="701"/>
      <c r="AP306" s="701"/>
      <c r="AQ306" s="701"/>
      <c r="AR306" s="701"/>
      <c r="AS306" s="702"/>
      <c r="AT306" s="4675">
        <f t="shared" si="17"/>
        <v>0</v>
      </c>
      <c r="AU306" s="4675">
        <f t="shared" si="17"/>
        <v>0</v>
      </c>
      <c r="AV306" s="4675">
        <f t="shared" si="17"/>
        <v>0</v>
      </c>
      <c r="AW306" s="4675">
        <f t="shared" si="17"/>
        <v>0</v>
      </c>
      <c r="AX306" s="4675">
        <f t="shared" si="17"/>
        <v>0</v>
      </c>
      <c r="AZ306" s="1528">
        <f t="shared" si="16"/>
        <v>0</v>
      </c>
    </row>
    <row r="307" spans="1:52" ht="15.75" thickBot="1">
      <c r="A307" s="5554"/>
      <c r="B307" s="5290"/>
      <c r="C307" s="5292"/>
      <c r="D307" s="5299"/>
      <c r="E307" s="5291"/>
      <c r="F307" s="5313"/>
      <c r="G307" s="5290"/>
      <c r="H307" s="5299"/>
      <c r="I307" s="5291"/>
      <c r="J307" s="5292"/>
      <c r="K307" s="5299"/>
      <c r="L307" s="5291"/>
      <c r="M307" s="5291"/>
      <c r="N307" s="5291"/>
      <c r="O307" s="5291"/>
      <c r="P307" s="5291"/>
      <c r="Q307" s="5292"/>
      <c r="R307" s="5299"/>
      <c r="S307" s="5291"/>
      <c r="T307" s="5291"/>
      <c r="U307" s="5291"/>
      <c r="V307" s="5291"/>
      <c r="W307" s="5291"/>
      <c r="X307" s="5292"/>
      <c r="Y307" s="5299"/>
      <c r="Z307" s="5291"/>
      <c r="AA307" s="5313"/>
      <c r="AB307" s="1471" t="s">
        <v>109</v>
      </c>
      <c r="AC307" s="1472" t="s">
        <v>101</v>
      </c>
      <c r="AD307" s="1472" t="s">
        <v>73</v>
      </c>
      <c r="AE307" s="1473"/>
      <c r="AF307" s="1472"/>
      <c r="AG307" s="1462"/>
      <c r="AH307" s="1457"/>
      <c r="AI307" s="1459"/>
      <c r="AJ307" s="1476"/>
      <c r="AK307" s="1573"/>
      <c r="AL307" s="1600"/>
      <c r="AM307" s="703"/>
      <c r="AN307" s="704"/>
      <c r="AO307" s="705"/>
      <c r="AP307" s="706"/>
      <c r="AQ307" s="706"/>
      <c r="AR307" s="706"/>
      <c r="AS307" s="707"/>
      <c r="AT307" s="4675">
        <f t="shared" si="17"/>
        <v>0</v>
      </c>
      <c r="AU307" s="4675">
        <f t="shared" si="17"/>
        <v>0</v>
      </c>
      <c r="AV307" s="4675">
        <f t="shared" si="17"/>
        <v>0</v>
      </c>
      <c r="AW307" s="4675">
        <f t="shared" si="17"/>
        <v>0</v>
      </c>
      <c r="AX307" s="4675">
        <f t="shared" si="17"/>
        <v>0</v>
      </c>
      <c r="AZ307" s="1528">
        <f t="shared" si="16"/>
        <v>0</v>
      </c>
    </row>
    <row r="308" spans="1:52" ht="15" customHeight="1">
      <c r="A308" s="5543" t="s">
        <v>67</v>
      </c>
      <c r="B308" s="5335"/>
      <c r="C308" s="5336"/>
      <c r="D308" s="5298"/>
      <c r="E308" s="2579"/>
      <c r="F308" s="5311"/>
      <c r="G308" s="5318"/>
      <c r="H308" s="5298"/>
      <c r="I308" s="2579"/>
      <c r="J308" s="3183"/>
      <c r="K308" s="5298"/>
      <c r="L308" s="2579"/>
      <c r="M308" s="2579"/>
      <c r="N308" s="2579"/>
      <c r="O308" s="2579"/>
      <c r="P308" s="2579"/>
      <c r="Q308" s="3183"/>
      <c r="R308" s="5298"/>
      <c r="S308" s="2579"/>
      <c r="T308" s="2579"/>
      <c r="U308" s="2579"/>
      <c r="V308" s="2579"/>
      <c r="W308" s="2579"/>
      <c r="X308" s="3183"/>
      <c r="Y308" s="5298"/>
      <c r="Z308" s="2579"/>
      <c r="AA308" s="5298"/>
      <c r="AB308" s="4921" t="s">
        <v>91</v>
      </c>
      <c r="AC308" s="861" t="s">
        <v>72</v>
      </c>
      <c r="AD308" s="861" t="s">
        <v>73</v>
      </c>
      <c r="AE308" s="862"/>
      <c r="AF308" s="4918"/>
      <c r="AG308" s="4922"/>
      <c r="AH308" s="4919"/>
      <c r="AI308" s="4920"/>
      <c r="AJ308" s="4920"/>
      <c r="AK308" s="1601"/>
      <c r="AL308" s="1599"/>
      <c r="AM308" s="857"/>
      <c r="AN308" s="857"/>
      <c r="AO308" s="858"/>
      <c r="AP308" s="858"/>
      <c r="AQ308" s="858"/>
      <c r="AR308" s="858"/>
      <c r="AS308" s="849"/>
      <c r="AT308" s="4675">
        <f t="shared" si="17"/>
        <v>0</v>
      </c>
      <c r="AU308" s="4675">
        <f t="shared" si="17"/>
        <v>0</v>
      </c>
      <c r="AV308" s="4675">
        <f t="shared" si="17"/>
        <v>0</v>
      </c>
      <c r="AW308" s="4675">
        <f t="shared" si="17"/>
        <v>0</v>
      </c>
      <c r="AX308" s="4675">
        <f t="shared" si="17"/>
        <v>0</v>
      </c>
      <c r="AZ308" s="1528">
        <f t="shared" si="16"/>
        <v>0</v>
      </c>
    </row>
    <row r="309" spans="1:52" ht="15" customHeight="1" thickBot="1">
      <c r="A309" s="5544"/>
      <c r="B309" s="5290"/>
      <c r="C309" s="5292"/>
      <c r="D309" s="5299"/>
      <c r="E309" s="5291"/>
      <c r="F309" s="5313"/>
      <c r="G309" s="5290"/>
      <c r="H309" s="5299"/>
      <c r="I309" s="5291"/>
      <c r="J309" s="5292"/>
      <c r="K309" s="5299"/>
      <c r="L309" s="5291"/>
      <c r="M309" s="5291"/>
      <c r="N309" s="5291"/>
      <c r="O309" s="5291"/>
      <c r="P309" s="5291"/>
      <c r="Q309" s="5292"/>
      <c r="R309" s="5299"/>
      <c r="S309" s="5291"/>
      <c r="T309" s="5291"/>
      <c r="U309" s="5291"/>
      <c r="V309" s="5291"/>
      <c r="W309" s="5291"/>
      <c r="X309" s="5292"/>
      <c r="Y309" s="5299"/>
      <c r="Z309" s="5291"/>
      <c r="AA309" s="5313"/>
      <c r="AB309" s="863" t="s">
        <v>268</v>
      </c>
      <c r="AC309" s="852" t="s">
        <v>101</v>
      </c>
      <c r="AD309" s="852" t="s">
        <v>73</v>
      </c>
      <c r="AE309" s="1266"/>
      <c r="AF309" s="852"/>
      <c r="AG309" s="859"/>
      <c r="AH309" s="853"/>
      <c r="AI309" s="854"/>
      <c r="AJ309" s="854"/>
      <c r="AK309" s="855"/>
      <c r="AL309" s="856"/>
      <c r="AM309" s="856"/>
      <c r="AN309" s="856"/>
      <c r="AO309" s="864"/>
      <c r="AP309" s="860"/>
      <c r="AQ309" s="860"/>
      <c r="AR309" s="864"/>
      <c r="AS309" s="850"/>
      <c r="AT309" s="4675">
        <f t="shared" si="17"/>
        <v>0</v>
      </c>
      <c r="AU309" s="4675">
        <f t="shared" si="17"/>
        <v>0</v>
      </c>
      <c r="AV309" s="4675">
        <f t="shared" si="17"/>
        <v>0</v>
      </c>
      <c r="AW309" s="4675">
        <f t="shared" si="17"/>
        <v>0</v>
      </c>
      <c r="AX309" s="4675">
        <f t="shared" si="17"/>
        <v>0</v>
      </c>
      <c r="AZ309" s="1528">
        <f t="shared" si="16"/>
        <v>0</v>
      </c>
    </row>
    <row r="310" spans="1:52" ht="15.75" customHeight="1">
      <c r="A310" s="5545" t="s">
        <v>68</v>
      </c>
      <c r="B310" s="5245"/>
      <c r="C310" s="4018"/>
      <c r="D310" s="2499"/>
      <c r="E310" s="2591"/>
      <c r="F310" s="4019"/>
      <c r="G310" s="5245"/>
      <c r="H310" s="2499"/>
      <c r="I310" s="2591"/>
      <c r="J310" s="4018"/>
      <c r="K310" s="2499"/>
      <c r="L310" s="2591"/>
      <c r="M310" s="2591"/>
      <c r="N310" s="2591"/>
      <c r="O310" s="2591"/>
      <c r="P310" s="2591"/>
      <c r="Q310" s="4018"/>
      <c r="R310" s="2499"/>
      <c r="S310" s="2591"/>
      <c r="T310" s="2591"/>
      <c r="U310" s="2591"/>
      <c r="V310" s="2591"/>
      <c r="W310" s="2591"/>
      <c r="X310" s="4018"/>
      <c r="Y310" s="2499"/>
      <c r="Z310" s="2591"/>
      <c r="AA310" s="2499"/>
      <c r="AB310" s="4831" t="s">
        <v>285</v>
      </c>
      <c r="AC310" s="35" t="s">
        <v>102</v>
      </c>
      <c r="AD310" s="35" t="s">
        <v>74</v>
      </c>
      <c r="AE310" s="1255"/>
      <c r="AF310" s="84"/>
      <c r="AG310" s="197"/>
      <c r="AH310" s="13"/>
      <c r="AI310" s="12"/>
      <c r="AJ310" s="12"/>
      <c r="AK310" s="14"/>
      <c r="AL310" s="814"/>
      <c r="AM310" s="527"/>
      <c r="AN310" s="527"/>
      <c r="AO310" s="528"/>
      <c r="AP310" s="528"/>
      <c r="AQ310" s="528"/>
      <c r="AR310" s="528"/>
      <c r="AS310" s="708"/>
      <c r="AT310" s="4675">
        <f t="shared" si="17"/>
        <v>0</v>
      </c>
      <c r="AU310" s="4675">
        <f t="shared" si="17"/>
        <v>0</v>
      </c>
      <c r="AV310" s="4675">
        <f t="shared" si="17"/>
        <v>0</v>
      </c>
      <c r="AW310" s="4675">
        <f t="shared" si="17"/>
        <v>0</v>
      </c>
      <c r="AX310" s="4675">
        <f t="shared" si="17"/>
        <v>0</v>
      </c>
      <c r="AZ310" s="1528">
        <f t="shared" si="16"/>
        <v>0</v>
      </c>
    </row>
    <row r="311" spans="1:52" ht="18" customHeight="1">
      <c r="A311" s="5544"/>
      <c r="B311" s="5245"/>
      <c r="C311" s="4018"/>
      <c r="D311" s="2499"/>
      <c r="E311" s="2591"/>
      <c r="F311" s="4019"/>
      <c r="G311" s="5245"/>
      <c r="H311" s="2499"/>
      <c r="I311" s="2591"/>
      <c r="J311" s="4018"/>
      <c r="K311" s="2499"/>
      <c r="L311" s="2591"/>
      <c r="M311" s="2591"/>
      <c r="N311" s="2591"/>
      <c r="O311" s="2591"/>
      <c r="P311" s="2591"/>
      <c r="Q311" s="4018"/>
      <c r="R311" s="2499"/>
      <c r="S311" s="2591"/>
      <c r="T311" s="2591"/>
      <c r="U311" s="2591"/>
      <c r="V311" s="2591"/>
      <c r="W311" s="2591"/>
      <c r="X311" s="4018"/>
      <c r="Y311" s="2499"/>
      <c r="Z311" s="2591"/>
      <c r="AA311" s="2499"/>
      <c r="AB311" s="2" t="s">
        <v>382</v>
      </c>
      <c r="AC311" s="4" t="s">
        <v>102</v>
      </c>
      <c r="AD311" s="1" t="s">
        <v>74</v>
      </c>
      <c r="AE311" s="133"/>
      <c r="AF311" s="89"/>
      <c r="AG311" s="198"/>
      <c r="AH311" s="11"/>
      <c r="AI311" s="15"/>
      <c r="AJ311" s="15"/>
      <c r="AK311" s="16"/>
      <c r="AL311" s="529"/>
      <c r="AM311" s="530"/>
      <c r="AN311" s="530"/>
      <c r="AO311" s="484"/>
      <c r="AP311" s="484"/>
      <c r="AQ311" s="484"/>
      <c r="AR311" s="484"/>
      <c r="AS311" s="169"/>
      <c r="AT311" s="4675">
        <f t="shared" si="17"/>
        <v>0</v>
      </c>
      <c r="AU311" s="4675">
        <f t="shared" si="17"/>
        <v>0</v>
      </c>
      <c r="AV311" s="4675">
        <f t="shared" si="17"/>
        <v>0</v>
      </c>
      <c r="AW311" s="4675">
        <f t="shared" si="17"/>
        <v>0</v>
      </c>
      <c r="AX311" s="4675">
        <f t="shared" si="17"/>
        <v>0</v>
      </c>
      <c r="AZ311" s="1528">
        <f t="shared" si="16"/>
        <v>0</v>
      </c>
    </row>
    <row r="312" spans="1:52" ht="15" customHeight="1">
      <c r="A312" s="5544"/>
      <c r="B312" s="5304"/>
      <c r="C312" s="2592"/>
      <c r="D312" s="5300"/>
      <c r="E312" s="34"/>
      <c r="F312" s="5303"/>
      <c r="G312" s="5304"/>
      <c r="H312" s="5300"/>
      <c r="I312" s="34"/>
      <c r="J312" s="2592"/>
      <c r="K312" s="5300"/>
      <c r="L312" s="34"/>
      <c r="M312" s="34"/>
      <c r="N312" s="34"/>
      <c r="O312" s="34"/>
      <c r="P312" s="34"/>
      <c r="Q312" s="2592"/>
      <c r="R312" s="5300"/>
      <c r="S312" s="34"/>
      <c r="T312" s="34"/>
      <c r="U312" s="34"/>
      <c r="V312" s="34"/>
      <c r="W312" s="34"/>
      <c r="X312" s="2592"/>
      <c r="Y312" s="5300"/>
      <c r="Z312" s="34"/>
      <c r="AA312" s="5300"/>
      <c r="AB312" s="4" t="s">
        <v>103</v>
      </c>
      <c r="AC312" s="4" t="s">
        <v>102</v>
      </c>
      <c r="AD312" s="1" t="s">
        <v>74</v>
      </c>
      <c r="AE312" s="133"/>
      <c r="AF312" s="89"/>
      <c r="AG312" s="198"/>
      <c r="AH312" s="11"/>
      <c r="AI312" s="15"/>
      <c r="AJ312" s="15"/>
      <c r="AK312" s="16"/>
      <c r="AL312" s="529"/>
      <c r="AM312" s="530"/>
      <c r="AN312" s="530"/>
      <c r="AO312" s="484"/>
      <c r="AP312" s="484"/>
      <c r="AQ312" s="484"/>
      <c r="AR312" s="484"/>
      <c r="AS312" s="531"/>
      <c r="AT312" s="4675">
        <f t="shared" ref="AT312:AX343" si="18">M312+T312</f>
        <v>0</v>
      </c>
      <c r="AU312" s="4675">
        <f t="shared" si="18"/>
        <v>0</v>
      </c>
      <c r="AV312" s="4675">
        <f t="shared" si="18"/>
        <v>0</v>
      </c>
      <c r="AW312" s="4675">
        <f t="shared" si="18"/>
        <v>0</v>
      </c>
      <c r="AX312" s="4675">
        <f t="shared" si="18"/>
        <v>0</v>
      </c>
      <c r="AZ312" s="1528">
        <f t="shared" si="16"/>
        <v>0</v>
      </c>
    </row>
    <row r="313" spans="1:52" ht="18" customHeight="1">
      <c r="A313" s="5544"/>
      <c r="B313" s="5304"/>
      <c r="C313" s="2592"/>
      <c r="D313" s="5300"/>
      <c r="E313" s="34"/>
      <c r="F313" s="5303"/>
      <c r="G313" s="5304"/>
      <c r="H313" s="5300"/>
      <c r="I313" s="34"/>
      <c r="J313" s="2592"/>
      <c r="K313" s="5300"/>
      <c r="L313" s="34"/>
      <c r="M313" s="34"/>
      <c r="N313" s="34"/>
      <c r="O313" s="34"/>
      <c r="P313" s="34"/>
      <c r="Q313" s="2592"/>
      <c r="R313" s="5300"/>
      <c r="S313" s="34"/>
      <c r="T313" s="34"/>
      <c r="U313" s="34"/>
      <c r="V313" s="34"/>
      <c r="W313" s="34"/>
      <c r="X313" s="2592"/>
      <c r="Y313" s="5300"/>
      <c r="Z313" s="34"/>
      <c r="AA313" s="5300"/>
      <c r="AB313" s="2" t="s">
        <v>105</v>
      </c>
      <c r="AC313" s="4" t="s">
        <v>75</v>
      </c>
      <c r="AD313" s="1" t="s">
        <v>74</v>
      </c>
      <c r="AE313" s="133"/>
      <c r="AF313" s="89"/>
      <c r="AG313" s="198"/>
      <c r="AH313" s="11"/>
      <c r="AI313" s="15"/>
      <c r="AJ313" s="15"/>
      <c r="AK313" s="16"/>
      <c r="AL313" s="529"/>
      <c r="AM313" s="530"/>
      <c r="AN313" s="530"/>
      <c r="AO313" s="484"/>
      <c r="AP313" s="484"/>
      <c r="AQ313" s="484"/>
      <c r="AR313" s="484"/>
      <c r="AS313" s="531"/>
      <c r="AT313" s="4675">
        <f t="shared" si="18"/>
        <v>0</v>
      </c>
      <c r="AU313" s="4675">
        <f t="shared" si="18"/>
        <v>0</v>
      </c>
      <c r="AV313" s="4675">
        <f t="shared" si="18"/>
        <v>0</v>
      </c>
      <c r="AW313" s="4675">
        <f t="shared" si="18"/>
        <v>0</v>
      </c>
      <c r="AX313" s="4675">
        <f t="shared" si="18"/>
        <v>0</v>
      </c>
      <c r="AZ313" s="1528">
        <f t="shared" si="16"/>
        <v>0</v>
      </c>
    </row>
    <row r="314" spans="1:52" ht="15.75" customHeight="1">
      <c r="A314" s="5544"/>
      <c r="B314" s="5304"/>
      <c r="C314" s="2592"/>
      <c r="D314" s="5300"/>
      <c r="E314" s="34"/>
      <c r="F314" s="5303"/>
      <c r="G314" s="5304"/>
      <c r="H314" s="5300"/>
      <c r="I314" s="34"/>
      <c r="J314" s="2592"/>
      <c r="K314" s="5300"/>
      <c r="L314" s="34"/>
      <c r="M314" s="34"/>
      <c r="N314" s="34"/>
      <c r="O314" s="34"/>
      <c r="P314" s="34"/>
      <c r="Q314" s="2592"/>
      <c r="R314" s="5300"/>
      <c r="S314" s="34"/>
      <c r="T314" s="34"/>
      <c r="U314" s="34"/>
      <c r="V314" s="34"/>
      <c r="W314" s="34"/>
      <c r="X314" s="2592"/>
      <c r="Y314" s="5300"/>
      <c r="Z314" s="34"/>
      <c r="AA314" s="5300"/>
      <c r="AB314" s="2" t="s">
        <v>286</v>
      </c>
      <c r="AC314" s="4" t="s">
        <v>75</v>
      </c>
      <c r="AD314" s="1" t="s">
        <v>74</v>
      </c>
      <c r="AE314" s="133"/>
      <c r="AF314" s="89"/>
      <c r="AG314" s="198"/>
      <c r="AH314" s="11"/>
      <c r="AI314" s="15"/>
      <c r="AJ314" s="15"/>
      <c r="AK314" s="16"/>
      <c r="AL314" s="529"/>
      <c r="AM314" s="530"/>
      <c r="AN314" s="530"/>
      <c r="AO314" s="484"/>
      <c r="AP314" s="484"/>
      <c r="AQ314" s="484"/>
      <c r="AR314" s="484"/>
      <c r="AS314" s="531"/>
      <c r="AT314" s="4675">
        <f t="shared" si="18"/>
        <v>0</v>
      </c>
      <c r="AU314" s="4675">
        <f t="shared" si="18"/>
        <v>0</v>
      </c>
      <c r="AV314" s="4675">
        <f t="shared" si="18"/>
        <v>0</v>
      </c>
      <c r="AW314" s="4675">
        <f t="shared" si="18"/>
        <v>0</v>
      </c>
      <c r="AX314" s="4675">
        <f t="shared" si="18"/>
        <v>0</v>
      </c>
      <c r="AZ314" s="1528">
        <f t="shared" si="16"/>
        <v>0</v>
      </c>
    </row>
    <row r="315" spans="1:52" ht="16.5" thickBot="1">
      <c r="A315" s="5544"/>
      <c r="B315" s="5304"/>
      <c r="C315" s="5289"/>
      <c r="D315" s="5300"/>
      <c r="E315" s="34"/>
      <c r="F315" s="5314"/>
      <c r="G315" s="5304"/>
      <c r="H315" s="5300"/>
      <c r="I315" s="34"/>
      <c r="J315" s="5289"/>
      <c r="K315" s="5300"/>
      <c r="L315" s="34"/>
      <c r="M315" s="34"/>
      <c r="N315" s="34"/>
      <c r="O315" s="34"/>
      <c r="P315" s="34"/>
      <c r="Q315" s="5289"/>
      <c r="R315" s="5300"/>
      <c r="S315" s="5288"/>
      <c r="T315" s="5288"/>
      <c r="U315" s="5288"/>
      <c r="V315" s="5288"/>
      <c r="W315" s="5288"/>
      <c r="X315" s="5289"/>
      <c r="Y315" s="5301"/>
      <c r="Z315" s="5288"/>
      <c r="AA315" s="5314"/>
      <c r="AB315" s="22" t="s">
        <v>104</v>
      </c>
      <c r="AC315" s="22" t="s">
        <v>75</v>
      </c>
      <c r="AD315" s="1" t="s">
        <v>74</v>
      </c>
      <c r="AE315" s="199"/>
      <c r="AF315" s="165"/>
      <c r="AG315" s="85"/>
      <c r="AH315" s="11"/>
      <c r="AI315" s="15"/>
      <c r="AJ315" s="15"/>
      <c r="AK315" s="17"/>
      <c r="AL315" s="529"/>
      <c r="AM315" s="530"/>
      <c r="AN315" s="530"/>
      <c r="AO315" s="484"/>
      <c r="AP315" s="484"/>
      <c r="AQ315" s="649"/>
      <c r="AR315" s="649"/>
      <c r="AS315" s="650"/>
      <c r="AT315" s="4675">
        <f t="shared" si="18"/>
        <v>0</v>
      </c>
      <c r="AU315" s="4675">
        <f t="shared" si="18"/>
        <v>0</v>
      </c>
      <c r="AV315" s="4675">
        <f t="shared" si="18"/>
        <v>0</v>
      </c>
      <c r="AW315" s="4675">
        <f t="shared" si="18"/>
        <v>0</v>
      </c>
      <c r="AX315" s="4675">
        <f t="shared" si="18"/>
        <v>0</v>
      </c>
      <c r="AZ315" s="1528">
        <f t="shared" si="16"/>
        <v>0</v>
      </c>
    </row>
    <row r="316" spans="1:52" ht="15.75" customHeight="1">
      <c r="A316" s="5545" t="s">
        <v>69</v>
      </c>
      <c r="B316" s="5305"/>
      <c r="C316" s="5283"/>
      <c r="D316" s="5306"/>
      <c r="E316" s="5316"/>
      <c r="F316" s="5220"/>
      <c r="G316" s="5319"/>
      <c r="H316" s="5306"/>
      <c r="I316" s="934"/>
      <c r="J316" s="5095"/>
      <c r="K316" s="5306"/>
      <c r="L316" s="934"/>
      <c r="M316" s="934"/>
      <c r="N316" s="934"/>
      <c r="O316" s="934"/>
      <c r="P316" s="934"/>
      <c r="Q316" s="5095"/>
      <c r="R316" s="5306"/>
      <c r="S316" s="934"/>
      <c r="T316" s="934"/>
      <c r="U316" s="934"/>
      <c r="V316" s="934"/>
      <c r="W316" s="934"/>
      <c r="X316" s="5095"/>
      <c r="Y316" s="5306"/>
      <c r="Z316" s="5316"/>
      <c r="AA316" s="5306"/>
      <c r="AB316" s="927" t="s">
        <v>266</v>
      </c>
      <c r="AC316" s="1501" t="s">
        <v>72</v>
      </c>
      <c r="AD316" s="1501" t="s">
        <v>73</v>
      </c>
      <c r="AE316" s="930"/>
      <c r="AF316" s="931"/>
      <c r="AG316" s="3770"/>
      <c r="AH316" s="1226"/>
      <c r="AI316" s="1226"/>
      <c r="AJ316" s="1226"/>
      <c r="AK316" s="3688"/>
      <c r="AL316" s="932"/>
      <c r="AM316" s="932"/>
      <c r="AN316" s="932"/>
      <c r="AO316" s="933"/>
      <c r="AP316" s="933"/>
      <c r="AQ316" s="929"/>
      <c r="AR316" s="929"/>
      <c r="AS316" s="928"/>
      <c r="AT316" s="4675">
        <f t="shared" si="18"/>
        <v>0</v>
      </c>
      <c r="AU316" s="4675">
        <f t="shared" si="18"/>
        <v>0</v>
      </c>
      <c r="AV316" s="4675">
        <f t="shared" si="18"/>
        <v>0</v>
      </c>
      <c r="AW316" s="4675">
        <f t="shared" si="18"/>
        <v>0</v>
      </c>
      <c r="AX316" s="4675">
        <f t="shared" si="18"/>
        <v>0</v>
      </c>
      <c r="AZ316" s="1528">
        <f t="shared" si="16"/>
        <v>0</v>
      </c>
    </row>
    <row r="317" spans="1:52" ht="16.5" thickBot="1">
      <c r="A317" s="5544"/>
      <c r="B317" s="2180"/>
      <c r="C317" s="4455"/>
      <c r="D317" s="4711"/>
      <c r="E317" s="5065"/>
      <c r="F317" s="5196"/>
      <c r="G317" s="5064"/>
      <c r="H317" s="4711"/>
      <c r="I317" s="3993"/>
      <c r="J317" s="4455"/>
      <c r="K317" s="4711"/>
      <c r="L317" s="3993"/>
      <c r="M317" s="3993"/>
      <c r="N317" s="3993"/>
      <c r="O317" s="3993"/>
      <c r="P317" s="3993"/>
      <c r="Q317" s="4455"/>
      <c r="R317" s="4711"/>
      <c r="S317" s="3993"/>
      <c r="T317" s="3993"/>
      <c r="U317" s="3993"/>
      <c r="V317" s="3993"/>
      <c r="W317" s="3993"/>
      <c r="X317" s="4455"/>
      <c r="Y317" s="4711"/>
      <c r="Z317" s="5065"/>
      <c r="AA317" s="5196"/>
      <c r="AB317" s="5307" t="s">
        <v>267</v>
      </c>
      <c r="AC317" s="935" t="s">
        <v>101</v>
      </c>
      <c r="AD317" s="935" t="s">
        <v>73</v>
      </c>
      <c r="AE317" s="936"/>
      <c r="AF317" s="935"/>
      <c r="AG317" s="937"/>
      <c r="AH317" s="938"/>
      <c r="AI317" s="938"/>
      <c r="AJ317" s="938"/>
      <c r="AK317" s="939"/>
      <c r="AL317" s="940"/>
      <c r="AM317" s="941"/>
      <c r="AN317" s="942"/>
      <c r="AO317" s="943"/>
      <c r="AP317" s="943"/>
      <c r="AQ317" s="944"/>
      <c r="AR317" s="943"/>
      <c r="AS317" s="945"/>
      <c r="AT317" s="4675">
        <f t="shared" si="18"/>
        <v>0</v>
      </c>
      <c r="AU317" s="4675">
        <f t="shared" si="18"/>
        <v>0</v>
      </c>
      <c r="AV317" s="4675">
        <f t="shared" si="18"/>
        <v>0</v>
      </c>
      <c r="AW317" s="4675">
        <f t="shared" si="18"/>
        <v>0</v>
      </c>
      <c r="AX317" s="4675">
        <f t="shared" si="18"/>
        <v>0</v>
      </c>
      <c r="AZ317" s="1528">
        <f t="shared" si="16"/>
        <v>0</v>
      </c>
    </row>
    <row r="318" spans="1:52" ht="15.75" customHeight="1">
      <c r="A318" s="5546" t="s">
        <v>70</v>
      </c>
      <c r="B318" s="5309"/>
      <c r="C318" s="5261"/>
      <c r="D318" s="5191"/>
      <c r="E318" s="5197"/>
      <c r="F318" s="5089"/>
      <c r="G318" s="5087"/>
      <c r="H318" s="5191"/>
      <c r="I318" s="80"/>
      <c r="J318" s="5099"/>
      <c r="K318" s="5191"/>
      <c r="L318" s="80"/>
      <c r="M318" s="80"/>
      <c r="N318" s="80"/>
      <c r="O318" s="80"/>
      <c r="P318" s="80"/>
      <c r="Q318" s="5099"/>
      <c r="R318" s="5191"/>
      <c r="S318" s="80"/>
      <c r="T318" s="80"/>
      <c r="U318" s="80"/>
      <c r="V318" s="80"/>
      <c r="W318" s="80"/>
      <c r="X318" s="5099"/>
      <c r="Y318" s="5191"/>
      <c r="Z318" s="5197"/>
      <c r="AA318" s="5089"/>
      <c r="AB318" s="5110" t="s">
        <v>133</v>
      </c>
      <c r="AC318" s="918" t="s">
        <v>72</v>
      </c>
      <c r="AD318" s="918" t="s">
        <v>73</v>
      </c>
      <c r="AE318" s="1255"/>
      <c r="AF318" s="912"/>
      <c r="AG318" s="3185"/>
      <c r="AH318" s="3846"/>
      <c r="AI318" s="3845"/>
      <c r="AJ318" s="3845"/>
      <c r="AK318" s="3847"/>
      <c r="AL318" s="2665"/>
      <c r="AM318" s="3186"/>
      <c r="AN318" s="3186"/>
      <c r="AO318" s="3187"/>
      <c r="AP318" s="2646"/>
      <c r="AQ318" s="2646"/>
      <c r="AR318" s="2646"/>
      <c r="AS318" s="709"/>
      <c r="AT318" s="4675">
        <f t="shared" si="18"/>
        <v>0</v>
      </c>
      <c r="AU318" s="4675">
        <f t="shared" si="18"/>
        <v>0</v>
      </c>
      <c r="AV318" s="4675">
        <f t="shared" si="18"/>
        <v>0</v>
      </c>
      <c r="AW318" s="4675">
        <f t="shared" si="18"/>
        <v>0</v>
      </c>
      <c r="AX318" s="4675">
        <f t="shared" si="18"/>
        <v>0</v>
      </c>
      <c r="AZ318" s="1528">
        <f t="shared" si="16"/>
        <v>0</v>
      </c>
    </row>
    <row r="319" spans="1:52" ht="15" customHeight="1">
      <c r="A319" s="5547"/>
      <c r="B319" s="2591"/>
      <c r="C319" s="4018"/>
      <c r="D319" s="2499"/>
      <c r="E319" s="2591"/>
      <c r="F319" s="4019"/>
      <c r="G319" s="5245"/>
      <c r="H319" s="2499"/>
      <c r="I319" s="2591"/>
      <c r="J319" s="4018"/>
      <c r="K319" s="2499"/>
      <c r="L319" s="2591"/>
      <c r="M319" s="2591"/>
      <c r="N319" s="2591"/>
      <c r="O319" s="2591"/>
      <c r="P319" s="2591"/>
      <c r="Q319" s="4018"/>
      <c r="R319" s="2499"/>
      <c r="S319" s="2591"/>
      <c r="T319" s="2591"/>
      <c r="U319" s="2591"/>
      <c r="V319" s="2591"/>
      <c r="W319" s="2591"/>
      <c r="X319" s="4018"/>
      <c r="Y319" s="2499"/>
      <c r="Z319" s="2591"/>
      <c r="AA319" s="4019"/>
      <c r="AB319" s="5071" t="s">
        <v>261</v>
      </c>
      <c r="AC319" s="909" t="s">
        <v>72</v>
      </c>
      <c r="AD319" s="926" t="s">
        <v>122</v>
      </c>
      <c r="AE319" s="925"/>
      <c r="AF319" s="924"/>
      <c r="AG319" s="2658"/>
      <c r="AH319" s="2655"/>
      <c r="AI319" s="2656"/>
      <c r="AJ319" s="2656"/>
      <c r="AK319" s="2659"/>
      <c r="AL319" s="2653"/>
      <c r="AM319" s="2662"/>
      <c r="AN319" s="2662"/>
      <c r="AO319" s="3188"/>
      <c r="AP319" s="528"/>
      <c r="AQ319" s="528"/>
      <c r="AR319" s="528"/>
      <c r="AS319" s="693"/>
      <c r="AT319" s="4675">
        <f t="shared" si="18"/>
        <v>0</v>
      </c>
      <c r="AU319" s="4675">
        <f t="shared" si="18"/>
        <v>0</v>
      </c>
      <c r="AV319" s="4675">
        <f t="shared" si="18"/>
        <v>0</v>
      </c>
      <c r="AW319" s="4675">
        <f t="shared" si="18"/>
        <v>0</v>
      </c>
      <c r="AX319" s="4675">
        <f t="shared" si="18"/>
        <v>0</v>
      </c>
      <c r="AZ319" s="1528">
        <f t="shared" si="16"/>
        <v>0</v>
      </c>
    </row>
    <row r="320" spans="1:52" ht="15" customHeight="1">
      <c r="A320" s="5547"/>
      <c r="B320" s="2591"/>
      <c r="C320" s="4018"/>
      <c r="D320" s="2499"/>
      <c r="E320" s="2591"/>
      <c r="F320" s="4019"/>
      <c r="G320" s="5245"/>
      <c r="H320" s="2499"/>
      <c r="I320" s="2591"/>
      <c r="J320" s="4018"/>
      <c r="K320" s="2499"/>
      <c r="L320" s="2591"/>
      <c r="M320" s="2591"/>
      <c r="N320" s="2591"/>
      <c r="O320" s="2591"/>
      <c r="P320" s="2591"/>
      <c r="Q320" s="4018"/>
      <c r="R320" s="2499"/>
      <c r="S320" s="2591"/>
      <c r="T320" s="2591"/>
      <c r="U320" s="2591"/>
      <c r="V320" s="2499"/>
      <c r="W320" s="2499"/>
      <c r="X320" s="4018"/>
      <c r="Y320" s="2499"/>
      <c r="Z320" s="2591"/>
      <c r="AA320" s="4019"/>
      <c r="AB320" s="5129" t="s">
        <v>126</v>
      </c>
      <c r="AC320" s="3830" t="s">
        <v>101</v>
      </c>
      <c r="AD320" s="3831" t="s">
        <v>73</v>
      </c>
      <c r="AE320" s="3832"/>
      <c r="AF320" s="3833"/>
      <c r="AG320" s="3834"/>
      <c r="AH320" s="3835"/>
      <c r="AI320" s="3836"/>
      <c r="AJ320" s="3836"/>
      <c r="AK320" s="3837"/>
      <c r="AL320" s="3838"/>
      <c r="AM320" s="3839"/>
      <c r="AN320" s="3839"/>
      <c r="AO320" s="3840"/>
      <c r="AP320" s="644"/>
      <c r="AQ320" s="644"/>
      <c r="AR320" s="644"/>
      <c r="AS320" s="409"/>
      <c r="AT320" s="4675">
        <f t="shared" si="18"/>
        <v>0</v>
      </c>
      <c r="AU320" s="4675">
        <f t="shared" si="18"/>
        <v>0</v>
      </c>
      <c r="AV320" s="4675">
        <f t="shared" si="18"/>
        <v>0</v>
      </c>
      <c r="AW320" s="4675">
        <f t="shared" si="18"/>
        <v>0</v>
      </c>
      <c r="AX320" s="4675">
        <f t="shared" si="18"/>
        <v>0</v>
      </c>
      <c r="AZ320" s="1528">
        <f t="shared" si="16"/>
        <v>0</v>
      </c>
    </row>
    <row r="321" spans="1:52" ht="15.75">
      <c r="A321" s="5547"/>
      <c r="B321" s="2591"/>
      <c r="C321" s="4018"/>
      <c r="D321" s="2499"/>
      <c r="E321" s="2591"/>
      <c r="F321" s="4019"/>
      <c r="G321" s="5245"/>
      <c r="H321" s="2499"/>
      <c r="I321" s="2591"/>
      <c r="J321" s="4018"/>
      <c r="K321" s="2499"/>
      <c r="L321" s="2591"/>
      <c r="M321" s="2591"/>
      <c r="N321" s="2591"/>
      <c r="O321" s="2591"/>
      <c r="P321" s="2591"/>
      <c r="Q321" s="4018"/>
      <c r="R321" s="2499"/>
      <c r="S321" s="2591"/>
      <c r="T321" s="2591"/>
      <c r="U321" s="2591"/>
      <c r="V321" s="2499"/>
      <c r="W321" s="2499"/>
      <c r="X321" s="4018"/>
      <c r="Y321" s="2499"/>
      <c r="Z321" s="2591"/>
      <c r="AA321" s="4019"/>
      <c r="AB321" s="5110" t="s">
        <v>262</v>
      </c>
      <c r="AC321" s="917" t="s">
        <v>101</v>
      </c>
      <c r="AD321" s="4831" t="s">
        <v>73</v>
      </c>
      <c r="AE321" s="921"/>
      <c r="AF321" s="920"/>
      <c r="AG321" s="3189"/>
      <c r="AH321" s="3456"/>
      <c r="AI321" s="2657"/>
      <c r="AJ321" s="2660"/>
      <c r="AK321" s="2607"/>
      <c r="AL321" s="2655"/>
      <c r="AM321" s="2655"/>
      <c r="AN321" s="2656"/>
      <c r="AO321" s="3190"/>
      <c r="AP321" s="608"/>
      <c r="AQ321" s="608"/>
      <c r="AR321" s="609"/>
      <c r="AS321" s="676"/>
      <c r="AT321" s="4675">
        <f t="shared" si="18"/>
        <v>0</v>
      </c>
      <c r="AU321" s="4675">
        <f t="shared" si="18"/>
        <v>0</v>
      </c>
      <c r="AV321" s="4675">
        <f t="shared" si="18"/>
        <v>0</v>
      </c>
      <c r="AW321" s="4675">
        <f t="shared" si="18"/>
        <v>0</v>
      </c>
      <c r="AX321" s="4675">
        <f t="shared" si="18"/>
        <v>0</v>
      </c>
      <c r="AZ321" s="1528">
        <f t="shared" si="16"/>
        <v>0</v>
      </c>
    </row>
    <row r="322" spans="1:52" ht="15.75" customHeight="1">
      <c r="A322" s="5547"/>
      <c r="B322" s="2591"/>
      <c r="C322" s="4018"/>
      <c r="D322" s="2499"/>
      <c r="E322" s="2591"/>
      <c r="F322" s="4019"/>
      <c r="G322" s="5245"/>
      <c r="H322" s="2499"/>
      <c r="I322" s="2591"/>
      <c r="J322" s="4018"/>
      <c r="K322" s="2499"/>
      <c r="L322" s="2591"/>
      <c r="M322" s="2591"/>
      <c r="N322" s="2591"/>
      <c r="O322" s="2591"/>
      <c r="P322" s="2591"/>
      <c r="Q322" s="4018"/>
      <c r="R322" s="2499"/>
      <c r="S322" s="2591"/>
      <c r="T322" s="2591"/>
      <c r="U322" s="2591"/>
      <c r="V322" s="2499"/>
      <c r="W322" s="2499"/>
      <c r="X322" s="4018"/>
      <c r="Y322" s="2499"/>
      <c r="Z322" s="2591"/>
      <c r="AA322" s="4019"/>
      <c r="AB322" s="5110" t="s">
        <v>254</v>
      </c>
      <c r="AC322" s="917" t="s">
        <v>72</v>
      </c>
      <c r="AD322" s="4831" t="s">
        <v>73</v>
      </c>
      <c r="AE322" s="921"/>
      <c r="AF322" s="920"/>
      <c r="AG322" s="3189"/>
      <c r="AH322" s="3456"/>
      <c r="AI322" s="3456"/>
      <c r="AJ322" s="3191"/>
      <c r="AK322" s="3189"/>
      <c r="AL322" s="2654"/>
      <c r="AM322" s="2655"/>
      <c r="AN322" s="2656"/>
      <c r="AO322" s="3190"/>
      <c r="AP322" s="608"/>
      <c r="AQ322" s="609"/>
      <c r="AR322" s="2647"/>
      <c r="AS322" s="676"/>
      <c r="AT322" s="4675">
        <f t="shared" si="18"/>
        <v>0</v>
      </c>
      <c r="AU322" s="4675">
        <f t="shared" si="18"/>
        <v>0</v>
      </c>
      <c r="AV322" s="4675">
        <f t="shared" si="18"/>
        <v>0</v>
      </c>
      <c r="AW322" s="4675">
        <f t="shared" si="18"/>
        <v>0</v>
      </c>
      <c r="AX322" s="4675">
        <f t="shared" si="18"/>
        <v>0</v>
      </c>
      <c r="AZ322" s="1528">
        <f t="shared" si="16"/>
        <v>0</v>
      </c>
    </row>
    <row r="323" spans="1:52" ht="15.75">
      <c r="A323" s="5547"/>
      <c r="B323" s="2591"/>
      <c r="C323" s="4018"/>
      <c r="D323" s="2499"/>
      <c r="E323" s="2591"/>
      <c r="F323" s="4019"/>
      <c r="G323" s="5245"/>
      <c r="H323" s="2499"/>
      <c r="I323" s="2591"/>
      <c r="J323" s="4018"/>
      <c r="K323" s="2499"/>
      <c r="L323" s="2591"/>
      <c r="M323" s="2591"/>
      <c r="N323" s="2591"/>
      <c r="O323" s="2591"/>
      <c r="P323" s="2591"/>
      <c r="Q323" s="4018"/>
      <c r="R323" s="2499"/>
      <c r="S323" s="2591"/>
      <c r="T323" s="2591"/>
      <c r="U323" s="2591"/>
      <c r="V323" s="2499"/>
      <c r="W323" s="2499"/>
      <c r="X323" s="4018"/>
      <c r="Y323" s="2499"/>
      <c r="Z323" s="2591"/>
      <c r="AA323" s="4019"/>
      <c r="AB323" s="5110" t="s">
        <v>263</v>
      </c>
      <c r="AC323" s="915" t="s">
        <v>72</v>
      </c>
      <c r="AD323" s="983" t="s">
        <v>73</v>
      </c>
      <c r="AE323" s="921"/>
      <c r="AF323" s="917"/>
      <c r="AG323" s="2607"/>
      <c r="AH323" s="2657"/>
      <c r="AI323" s="2657"/>
      <c r="AJ323" s="2660"/>
      <c r="AK323" s="2607"/>
      <c r="AL323" s="2655"/>
      <c r="AM323" s="2655"/>
      <c r="AN323" s="2656"/>
      <c r="AO323" s="3190"/>
      <c r="AP323" s="608"/>
      <c r="AQ323" s="608"/>
      <c r="AR323" s="609"/>
      <c r="AS323" s="676"/>
      <c r="AT323" s="4675">
        <f t="shared" si="18"/>
        <v>0</v>
      </c>
      <c r="AU323" s="4675">
        <f t="shared" si="18"/>
        <v>0</v>
      </c>
      <c r="AV323" s="4675">
        <f t="shared" si="18"/>
        <v>0</v>
      </c>
      <c r="AW323" s="4675">
        <f t="shared" si="18"/>
        <v>0</v>
      </c>
      <c r="AX323" s="4675">
        <f t="shared" si="18"/>
        <v>0</v>
      </c>
      <c r="AZ323" s="1528">
        <f t="shared" ref="AZ323:AZ350" si="19">O323+V323</f>
        <v>0</v>
      </c>
    </row>
    <row r="324" spans="1:52" ht="15.75">
      <c r="A324" s="5547"/>
      <c r="B324" s="5343"/>
      <c r="C324" s="4019"/>
      <c r="D324" s="5245"/>
      <c r="E324" s="2591"/>
      <c r="F324" s="4019"/>
      <c r="G324" s="5245"/>
      <c r="H324" s="2591"/>
      <c r="I324" s="2499"/>
      <c r="J324" s="4018"/>
      <c r="K324" s="2499"/>
      <c r="L324" s="2591"/>
      <c r="M324" s="2591"/>
      <c r="N324" s="2591"/>
      <c r="O324" s="2591"/>
      <c r="P324" s="2591"/>
      <c r="Q324" s="4018"/>
      <c r="R324" s="2499"/>
      <c r="S324" s="2591"/>
      <c r="T324" s="2591"/>
      <c r="U324" s="4729"/>
      <c r="V324" s="2591"/>
      <c r="W324" s="2591"/>
      <c r="X324" s="4019"/>
      <c r="Y324" s="2499"/>
      <c r="Z324" s="2591"/>
      <c r="AA324" s="4019"/>
      <c r="AB324" s="5136" t="s">
        <v>264</v>
      </c>
      <c r="AC324" s="914" t="s">
        <v>101</v>
      </c>
      <c r="AD324" s="4821" t="s">
        <v>73</v>
      </c>
      <c r="AE324" s="1542"/>
      <c r="AF324" s="922"/>
      <c r="AG324" s="3192"/>
      <c r="AH324" s="3457"/>
      <c r="AI324" s="3457"/>
      <c r="AJ324" s="3193"/>
      <c r="AK324" s="3192"/>
      <c r="AL324" s="3194"/>
      <c r="AM324" s="3200"/>
      <c r="AN324" s="3200"/>
      <c r="AO324" s="3195"/>
      <c r="AP324" s="664"/>
      <c r="AQ324" s="412"/>
      <c r="AR324" s="664"/>
      <c r="AS324" s="129"/>
      <c r="AT324" s="4675">
        <f t="shared" si="18"/>
        <v>0</v>
      </c>
      <c r="AU324" s="4675">
        <f t="shared" si="18"/>
        <v>0</v>
      </c>
      <c r="AV324" s="4675">
        <f t="shared" si="18"/>
        <v>0</v>
      </c>
      <c r="AW324" s="4675">
        <f t="shared" si="18"/>
        <v>0</v>
      </c>
      <c r="AX324" s="4675">
        <f t="shared" si="18"/>
        <v>0</v>
      </c>
      <c r="AZ324" s="1528">
        <f t="shared" si="19"/>
        <v>0</v>
      </c>
    </row>
    <row r="325" spans="1:52" ht="16.5" thickBot="1">
      <c r="A325" s="5548"/>
      <c r="B325" s="5254"/>
      <c r="C325" s="5253"/>
      <c r="D325" s="5255"/>
      <c r="E325" s="5248"/>
      <c r="F325" s="5253"/>
      <c r="G325" s="5254"/>
      <c r="H325" s="5248"/>
      <c r="I325" s="5248"/>
      <c r="J325" s="5253"/>
      <c r="K325" s="5254"/>
      <c r="L325" s="5255"/>
      <c r="M325" s="5248"/>
      <c r="N325" s="5248"/>
      <c r="O325" s="5248"/>
      <c r="P325" s="5248"/>
      <c r="Q325" s="5253"/>
      <c r="R325" s="5254"/>
      <c r="S325" s="5255"/>
      <c r="T325" s="5248"/>
      <c r="U325" s="5252"/>
      <c r="V325" s="5248"/>
      <c r="W325" s="5248"/>
      <c r="X325" s="5253"/>
      <c r="Y325" s="5255"/>
      <c r="Z325" s="5248"/>
      <c r="AA325" s="5253"/>
      <c r="AB325" s="5308" t="s">
        <v>265</v>
      </c>
      <c r="AC325" s="919" t="s">
        <v>72</v>
      </c>
      <c r="AD325" s="913" t="s">
        <v>73</v>
      </c>
      <c r="AE325" s="923"/>
      <c r="AF325" s="910"/>
      <c r="AG325" s="3844"/>
      <c r="AH325" s="3842"/>
      <c r="AI325" s="3842"/>
      <c r="AJ325" s="3843"/>
      <c r="AK325" s="2661"/>
      <c r="AL325" s="3196"/>
      <c r="AM325" s="3197"/>
      <c r="AN325" s="3198"/>
      <c r="AO325" s="3199"/>
      <c r="AP325" s="612"/>
      <c r="AQ325" s="613"/>
      <c r="AR325" s="613"/>
      <c r="AS325" s="565"/>
      <c r="AT325" s="4675">
        <f t="shared" si="18"/>
        <v>0</v>
      </c>
      <c r="AU325" s="4675">
        <f t="shared" si="18"/>
        <v>0</v>
      </c>
      <c r="AV325" s="4675">
        <f t="shared" si="18"/>
        <v>0</v>
      </c>
      <c r="AW325" s="4675">
        <f t="shared" si="18"/>
        <v>0</v>
      </c>
      <c r="AX325" s="4675">
        <f t="shared" si="18"/>
        <v>0</v>
      </c>
      <c r="AZ325" s="1528">
        <f t="shared" si="19"/>
        <v>0</v>
      </c>
    </row>
    <row r="326" spans="1:52" ht="15.75" customHeight="1">
      <c r="A326" s="5549" t="s">
        <v>71</v>
      </c>
      <c r="B326" s="5305"/>
      <c r="C326" s="5344"/>
      <c r="D326" s="4017"/>
      <c r="E326" s="4016"/>
      <c r="F326" s="2586"/>
      <c r="G326" s="5063"/>
      <c r="H326" s="4016"/>
      <c r="I326" s="4016"/>
      <c r="J326" s="2586"/>
      <c r="K326" s="5063"/>
      <c r="L326" s="4017"/>
      <c r="M326" s="4016"/>
      <c r="N326" s="4016"/>
      <c r="O326" s="4016"/>
      <c r="P326" s="4016"/>
      <c r="Q326" s="2586"/>
      <c r="R326" s="5063"/>
      <c r="S326" s="5316"/>
      <c r="T326" s="4016"/>
      <c r="U326" s="832"/>
      <c r="V326" s="4016"/>
      <c r="W326" s="4016"/>
      <c r="X326" s="2586"/>
      <c r="Y326" s="4017"/>
      <c r="Z326" s="4016"/>
      <c r="AA326" s="2586"/>
      <c r="AB326" s="4918" t="s">
        <v>158</v>
      </c>
      <c r="AC326" s="2470" t="s">
        <v>72</v>
      </c>
      <c r="AD326" s="2470" t="s">
        <v>74</v>
      </c>
      <c r="AE326" s="350"/>
      <c r="AF326" s="4918"/>
      <c r="AG326" s="327"/>
      <c r="AH326" s="324"/>
      <c r="AI326" s="324"/>
      <c r="AJ326" s="324"/>
      <c r="AK326" s="351"/>
      <c r="AL326" s="617"/>
      <c r="AM326" s="617"/>
      <c r="AN326" s="617"/>
      <c r="AO326" s="746"/>
      <c r="AP326" s="618"/>
      <c r="AQ326" s="618"/>
      <c r="AR326" s="618"/>
      <c r="AS326" s="747"/>
      <c r="AT326" s="4675">
        <f t="shared" si="18"/>
        <v>0</v>
      </c>
      <c r="AU326" s="4675">
        <f t="shared" si="18"/>
        <v>0</v>
      </c>
      <c r="AV326" s="4675">
        <f t="shared" si="18"/>
        <v>0</v>
      </c>
      <c r="AW326" s="4675">
        <f t="shared" si="18"/>
        <v>0</v>
      </c>
      <c r="AX326" s="4675">
        <f t="shared" si="18"/>
        <v>0</v>
      </c>
      <c r="AZ326" s="1528">
        <f t="shared" si="19"/>
        <v>0</v>
      </c>
    </row>
    <row r="327" spans="1:52" ht="15.75">
      <c r="A327" s="5549"/>
      <c r="B327" s="5063"/>
      <c r="C327" s="2586"/>
      <c r="D327" s="4017"/>
      <c r="E327" s="4016"/>
      <c r="F327" s="2586"/>
      <c r="G327" s="5063"/>
      <c r="H327" s="4016"/>
      <c r="I327" s="4016"/>
      <c r="J327" s="2586"/>
      <c r="K327" s="5063"/>
      <c r="L327" s="4017"/>
      <c r="M327" s="4016"/>
      <c r="N327" s="4016"/>
      <c r="O327" s="4016"/>
      <c r="P327" s="4016"/>
      <c r="Q327" s="2586"/>
      <c r="R327" s="5063"/>
      <c r="S327" s="4016"/>
      <c r="T327" s="4016"/>
      <c r="U327" s="832"/>
      <c r="V327" s="4016"/>
      <c r="W327" s="4016"/>
      <c r="X327" s="2586"/>
      <c r="Y327" s="4016"/>
      <c r="Z327" s="4016"/>
      <c r="AA327" s="2586"/>
      <c r="AB327" s="304" t="s">
        <v>144</v>
      </c>
      <c r="AC327" s="300" t="s">
        <v>72</v>
      </c>
      <c r="AD327" s="300" t="s">
        <v>74</v>
      </c>
      <c r="AE327" s="326"/>
      <c r="AF327" s="299"/>
      <c r="AG327" s="320"/>
      <c r="AH327" s="319"/>
      <c r="AI327" s="319"/>
      <c r="AJ327" s="319"/>
      <c r="AK327" s="306"/>
      <c r="AL327" s="748"/>
      <c r="AM327" s="749"/>
      <c r="AN327" s="748"/>
      <c r="AO327" s="750"/>
      <c r="AP327" s="751"/>
      <c r="AQ327" s="751"/>
      <c r="AR327" s="751"/>
      <c r="AS327" s="752"/>
      <c r="AT327" s="4675">
        <f t="shared" si="18"/>
        <v>0</v>
      </c>
      <c r="AU327" s="4675">
        <f t="shared" si="18"/>
        <v>0</v>
      </c>
      <c r="AV327" s="4675">
        <f t="shared" si="18"/>
        <v>0</v>
      </c>
      <c r="AW327" s="4675">
        <f t="shared" si="18"/>
        <v>0</v>
      </c>
      <c r="AX327" s="4675">
        <f t="shared" si="18"/>
        <v>0</v>
      </c>
      <c r="AZ327" s="1528">
        <f t="shared" si="19"/>
        <v>0</v>
      </c>
    </row>
    <row r="328" spans="1:52" ht="15.75">
      <c r="A328" s="5549"/>
      <c r="B328" s="5063"/>
      <c r="C328" s="2586"/>
      <c r="D328" s="4017"/>
      <c r="E328" s="4016"/>
      <c r="F328" s="2586"/>
      <c r="G328" s="5063"/>
      <c r="H328" s="4016"/>
      <c r="I328" s="4016"/>
      <c r="J328" s="2586"/>
      <c r="K328" s="5063"/>
      <c r="L328" s="4017"/>
      <c r="M328" s="4016"/>
      <c r="N328" s="4016"/>
      <c r="O328" s="4016"/>
      <c r="P328" s="4016"/>
      <c r="Q328" s="2586"/>
      <c r="R328" s="5063"/>
      <c r="S328" s="4016"/>
      <c r="T328" s="4016"/>
      <c r="U328" s="832"/>
      <c r="V328" s="4016"/>
      <c r="W328" s="4016"/>
      <c r="X328" s="2586"/>
      <c r="Y328" s="4016"/>
      <c r="Z328" s="4016"/>
      <c r="AA328" s="2586"/>
      <c r="AB328" s="304" t="s">
        <v>143</v>
      </c>
      <c r="AC328" s="300" t="s">
        <v>101</v>
      </c>
      <c r="AD328" s="300" t="s">
        <v>74</v>
      </c>
      <c r="AE328" s="348"/>
      <c r="AF328" s="341"/>
      <c r="AG328" s="328"/>
      <c r="AH328" s="329"/>
      <c r="AI328" s="329"/>
      <c r="AJ328" s="329"/>
      <c r="AK328" s="346"/>
      <c r="AL328" s="753"/>
      <c r="AM328" s="754"/>
      <c r="AN328" s="755"/>
      <c r="AO328" s="750"/>
      <c r="AP328" s="750"/>
      <c r="AQ328" s="750"/>
      <c r="AR328" s="750"/>
      <c r="AS328" s="756"/>
      <c r="AT328" s="4675">
        <f t="shared" si="18"/>
        <v>0</v>
      </c>
      <c r="AU328" s="4675">
        <f t="shared" si="18"/>
        <v>0</v>
      </c>
      <c r="AV328" s="4675">
        <f t="shared" si="18"/>
        <v>0</v>
      </c>
      <c r="AW328" s="4675">
        <f t="shared" si="18"/>
        <v>0</v>
      </c>
      <c r="AX328" s="4675">
        <f t="shared" si="18"/>
        <v>0</v>
      </c>
      <c r="AZ328" s="1528">
        <f t="shared" si="19"/>
        <v>0</v>
      </c>
    </row>
    <row r="329" spans="1:52" ht="15.75">
      <c r="A329" s="5547"/>
      <c r="B329" s="5063"/>
      <c r="C329" s="2586"/>
      <c r="D329" s="5063"/>
      <c r="E329" s="4016"/>
      <c r="F329" s="2586"/>
      <c r="G329" s="5063"/>
      <c r="H329" s="4016"/>
      <c r="I329" s="4017"/>
      <c r="J329" s="2586"/>
      <c r="K329" s="5063"/>
      <c r="L329" s="4017"/>
      <c r="M329" s="4016"/>
      <c r="N329" s="4016"/>
      <c r="O329" s="4016"/>
      <c r="P329" s="4016"/>
      <c r="Q329" s="2586"/>
      <c r="R329" s="5063"/>
      <c r="S329" s="4016"/>
      <c r="T329" s="4016"/>
      <c r="U329" s="832"/>
      <c r="V329" s="4016"/>
      <c r="W329" s="4016"/>
      <c r="X329" s="2586"/>
      <c r="Y329" s="4016"/>
      <c r="Z329" s="4016"/>
      <c r="AA329" s="2586"/>
      <c r="AB329" s="304" t="s">
        <v>159</v>
      </c>
      <c r="AC329" s="300" t="s">
        <v>101</v>
      </c>
      <c r="AD329" s="300" t="s">
        <v>74</v>
      </c>
      <c r="AE329" s="326"/>
      <c r="AF329" s="299"/>
      <c r="AG329" s="330"/>
      <c r="AH329" s="331"/>
      <c r="AI329" s="331"/>
      <c r="AJ329" s="331"/>
      <c r="AK329" s="332"/>
      <c r="AL329" s="748"/>
      <c r="AM329" s="749"/>
      <c r="AN329" s="754"/>
      <c r="AO329" s="750"/>
      <c r="AP329" s="750"/>
      <c r="AQ329" s="750"/>
      <c r="AR329" s="750"/>
      <c r="AS329" s="756"/>
      <c r="AT329" s="4675">
        <f t="shared" si="18"/>
        <v>0</v>
      </c>
      <c r="AU329" s="4675">
        <f t="shared" si="18"/>
        <v>0</v>
      </c>
      <c r="AV329" s="4675">
        <f t="shared" si="18"/>
        <v>0</v>
      </c>
      <c r="AW329" s="4675">
        <f t="shared" si="18"/>
        <v>0</v>
      </c>
      <c r="AX329" s="4675">
        <f t="shared" si="18"/>
        <v>0</v>
      </c>
      <c r="AZ329" s="1528">
        <f t="shared" si="19"/>
        <v>0</v>
      </c>
    </row>
    <row r="330" spans="1:52" ht="15" customHeight="1">
      <c r="A330" s="5547"/>
      <c r="B330" s="5063"/>
      <c r="C330" s="2586"/>
      <c r="D330" s="5063"/>
      <c r="E330" s="4016"/>
      <c r="F330" s="2586"/>
      <c r="G330" s="5063"/>
      <c r="H330" s="4016"/>
      <c r="I330" s="4017"/>
      <c r="J330" s="2586"/>
      <c r="K330" s="5063"/>
      <c r="L330" s="4017"/>
      <c r="M330" s="4016"/>
      <c r="N330" s="4016"/>
      <c r="O330" s="4016"/>
      <c r="P330" s="4016"/>
      <c r="Q330" s="2586"/>
      <c r="R330" s="5063"/>
      <c r="S330" s="4017"/>
      <c r="T330" s="4016"/>
      <c r="U330" s="832"/>
      <c r="V330" s="4016"/>
      <c r="W330" s="4016"/>
      <c r="X330" s="2586"/>
      <c r="Y330" s="4016"/>
      <c r="Z330" s="4016"/>
      <c r="AA330" s="2586"/>
      <c r="AB330" s="303" t="s">
        <v>160</v>
      </c>
      <c r="AC330" s="307" t="s">
        <v>101</v>
      </c>
      <c r="AD330" s="307" t="s">
        <v>74</v>
      </c>
      <c r="AE330" s="325"/>
      <c r="AF330" s="302"/>
      <c r="AG330" s="327"/>
      <c r="AH330" s="333"/>
      <c r="AI330" s="334"/>
      <c r="AJ330" s="335"/>
      <c r="AK330" s="311"/>
      <c r="AL330" s="757"/>
      <c r="AM330" s="758"/>
      <c r="AN330" s="758"/>
      <c r="AO330" s="759"/>
      <c r="AP330" s="759"/>
      <c r="AQ330" s="759"/>
      <c r="AR330" s="759"/>
      <c r="AS330" s="760"/>
      <c r="AT330" s="4675">
        <f t="shared" si="18"/>
        <v>0</v>
      </c>
      <c r="AU330" s="4675">
        <f t="shared" si="18"/>
        <v>0</v>
      </c>
      <c r="AV330" s="4675">
        <f t="shared" si="18"/>
        <v>0</v>
      </c>
      <c r="AW330" s="4675">
        <f t="shared" si="18"/>
        <v>0</v>
      </c>
      <c r="AX330" s="4675">
        <f t="shared" si="18"/>
        <v>0</v>
      </c>
      <c r="AZ330" s="1528">
        <f t="shared" si="19"/>
        <v>0</v>
      </c>
    </row>
    <row r="331" spans="1:52" ht="15.75">
      <c r="A331" s="5547"/>
      <c r="B331" s="5063"/>
      <c r="C331" s="2586"/>
      <c r="D331" s="5063"/>
      <c r="E331" s="4016"/>
      <c r="F331" s="2586"/>
      <c r="G331" s="5063"/>
      <c r="H331" s="4016"/>
      <c r="I331" s="4017"/>
      <c r="J331" s="2586"/>
      <c r="K331" s="5063"/>
      <c r="L331" s="4016"/>
      <c r="M331" s="4017"/>
      <c r="N331" s="4016"/>
      <c r="O331" s="4016"/>
      <c r="P331" s="4016"/>
      <c r="Q331" s="2586"/>
      <c r="R331" s="5063"/>
      <c r="S331" s="4017"/>
      <c r="T331" s="4016"/>
      <c r="U331" s="832"/>
      <c r="V331" s="4016"/>
      <c r="W331" s="4017"/>
      <c r="X331" s="2586"/>
      <c r="Y331" s="4016"/>
      <c r="Z331" s="4016"/>
      <c r="AA331" s="2586"/>
      <c r="AB331" s="314" t="s">
        <v>151</v>
      </c>
      <c r="AC331" s="315" t="s">
        <v>101</v>
      </c>
      <c r="AD331" s="315" t="s">
        <v>122</v>
      </c>
      <c r="AE331" s="344"/>
      <c r="AF331" s="340"/>
      <c r="AG331" s="352"/>
      <c r="AH331" s="352"/>
      <c r="AI331" s="318"/>
      <c r="AJ331" s="347"/>
      <c r="AK331" s="316"/>
      <c r="AL331" s="689"/>
      <c r="AM331" s="690"/>
      <c r="AN331" s="690"/>
      <c r="AO331" s="691"/>
      <c r="AP331" s="691"/>
      <c r="AQ331" s="691"/>
      <c r="AR331" s="691"/>
      <c r="AS331" s="710"/>
      <c r="AT331" s="4675">
        <f t="shared" si="18"/>
        <v>0</v>
      </c>
      <c r="AU331" s="4675">
        <f t="shared" si="18"/>
        <v>0</v>
      </c>
      <c r="AV331" s="4675">
        <f t="shared" si="18"/>
        <v>0</v>
      </c>
      <c r="AW331" s="4675">
        <f t="shared" si="18"/>
        <v>0</v>
      </c>
      <c r="AX331" s="4675">
        <f t="shared" si="18"/>
        <v>0</v>
      </c>
      <c r="AZ331" s="1528">
        <f t="shared" si="19"/>
        <v>0</v>
      </c>
    </row>
    <row r="332" spans="1:52" ht="15.75">
      <c r="A332" s="5547"/>
      <c r="B332" s="5063"/>
      <c r="C332" s="2586"/>
      <c r="D332" s="5063"/>
      <c r="E332" s="4016"/>
      <c r="F332" s="2586"/>
      <c r="G332" s="5063"/>
      <c r="H332" s="4016"/>
      <c r="I332" s="4017"/>
      <c r="J332" s="2586"/>
      <c r="K332" s="5063"/>
      <c r="L332" s="4016"/>
      <c r="M332" s="4016"/>
      <c r="N332" s="4016"/>
      <c r="O332" s="4016"/>
      <c r="P332" s="4016"/>
      <c r="Q332" s="2586"/>
      <c r="R332" s="5063"/>
      <c r="S332" s="4017"/>
      <c r="T332" s="4016"/>
      <c r="U332" s="832"/>
      <c r="V332" s="4016"/>
      <c r="W332" s="4017"/>
      <c r="X332" s="2586"/>
      <c r="Y332" s="4016"/>
      <c r="Z332" s="4016"/>
      <c r="AA332" s="2586"/>
      <c r="AB332" s="304" t="s">
        <v>161</v>
      </c>
      <c r="AC332" s="300" t="s">
        <v>101</v>
      </c>
      <c r="AD332" s="300" t="s">
        <v>74</v>
      </c>
      <c r="AE332" s="326"/>
      <c r="AF332" s="299"/>
      <c r="AG332" s="320"/>
      <c r="AH332" s="320"/>
      <c r="AI332" s="319"/>
      <c r="AJ332" s="319"/>
      <c r="AK332" s="332"/>
      <c r="AL332" s="2621"/>
      <c r="AM332" s="530"/>
      <c r="AN332" s="530"/>
      <c r="AO332" s="484"/>
      <c r="AP332" s="484"/>
      <c r="AQ332" s="484"/>
      <c r="AR332" s="484"/>
      <c r="AS332" s="531"/>
      <c r="AT332" s="4675">
        <f t="shared" si="18"/>
        <v>0</v>
      </c>
      <c r="AU332" s="4675">
        <f t="shared" si="18"/>
        <v>0</v>
      </c>
      <c r="AV332" s="4675">
        <f t="shared" si="18"/>
        <v>0</v>
      </c>
      <c r="AW332" s="4675">
        <f t="shared" si="18"/>
        <v>0</v>
      </c>
      <c r="AX332" s="4675">
        <f t="shared" si="18"/>
        <v>0</v>
      </c>
      <c r="AZ332" s="1528">
        <f t="shared" si="19"/>
        <v>0</v>
      </c>
    </row>
    <row r="333" spans="1:52" ht="15.75">
      <c r="A333" s="5547"/>
      <c r="B333" s="5063"/>
      <c r="C333" s="2586"/>
      <c r="D333" s="5063"/>
      <c r="E333" s="4016"/>
      <c r="F333" s="2586"/>
      <c r="G333" s="5063"/>
      <c r="H333" s="4016"/>
      <c r="I333" s="4017"/>
      <c r="J333" s="2586"/>
      <c r="K333" s="5063"/>
      <c r="L333" s="4016"/>
      <c r="M333" s="4016"/>
      <c r="N333" s="4016"/>
      <c r="O333" s="4016"/>
      <c r="P333" s="4016"/>
      <c r="Q333" s="2586"/>
      <c r="R333" s="5063"/>
      <c r="S333" s="4017"/>
      <c r="T333" s="4016"/>
      <c r="U333" s="832"/>
      <c r="V333" s="4016"/>
      <c r="W333" s="4016"/>
      <c r="X333" s="2586"/>
      <c r="Y333" s="4016"/>
      <c r="Z333" s="4016"/>
      <c r="AA333" s="2586"/>
      <c r="AB333" s="353" t="s">
        <v>145</v>
      </c>
      <c r="AC333" s="2473" t="s">
        <v>101</v>
      </c>
      <c r="AD333" s="2473" t="s">
        <v>74</v>
      </c>
      <c r="AE333" s="354"/>
      <c r="AF333" s="355"/>
      <c r="AG333" s="356"/>
      <c r="AH333" s="356"/>
      <c r="AI333" s="317"/>
      <c r="AJ333" s="347"/>
      <c r="AK333" s="316"/>
      <c r="AL333" s="689"/>
      <c r="AM333" s="690"/>
      <c r="AN333" s="690"/>
      <c r="AO333" s="711"/>
      <c r="AP333" s="691"/>
      <c r="AQ333" s="691"/>
      <c r="AR333" s="691"/>
      <c r="AS333" s="710"/>
      <c r="AT333" s="4675">
        <f t="shared" si="18"/>
        <v>0</v>
      </c>
      <c r="AU333" s="4675">
        <f t="shared" si="18"/>
        <v>0</v>
      </c>
      <c r="AV333" s="4675">
        <f t="shared" si="18"/>
        <v>0</v>
      </c>
      <c r="AW333" s="4675">
        <f t="shared" si="18"/>
        <v>0</v>
      </c>
      <c r="AX333" s="4675">
        <f t="shared" si="18"/>
        <v>0</v>
      </c>
      <c r="AZ333" s="1528">
        <f t="shared" si="19"/>
        <v>0</v>
      </c>
    </row>
    <row r="334" spans="1:52" ht="15.75">
      <c r="A334" s="5547"/>
      <c r="B334" s="5063"/>
      <c r="C334" s="2586"/>
      <c r="D334" s="5063"/>
      <c r="E334" s="4016"/>
      <c r="F334" s="2586"/>
      <c r="G334" s="5063"/>
      <c r="H334" s="4016"/>
      <c r="I334" s="4017"/>
      <c r="J334" s="2586"/>
      <c r="K334" s="5063"/>
      <c r="L334" s="4016"/>
      <c r="M334" s="4016"/>
      <c r="N334" s="4016"/>
      <c r="O334" s="4017"/>
      <c r="P334" s="4016"/>
      <c r="Q334" s="2586"/>
      <c r="R334" s="5063"/>
      <c r="S334" s="4017"/>
      <c r="T334" s="4016"/>
      <c r="U334" s="832"/>
      <c r="V334" s="4016"/>
      <c r="W334" s="4016"/>
      <c r="X334" s="2586"/>
      <c r="Y334" s="4016"/>
      <c r="Z334" s="4016"/>
      <c r="AA334" s="2586"/>
      <c r="AB334" s="322" t="s">
        <v>369</v>
      </c>
      <c r="AC334" s="307" t="s">
        <v>72</v>
      </c>
      <c r="AD334" s="307" t="s">
        <v>74</v>
      </c>
      <c r="AE334" s="325"/>
      <c r="AF334" s="302"/>
      <c r="AG334" s="327"/>
      <c r="AH334" s="324"/>
      <c r="AI334" s="324"/>
      <c r="AJ334" s="323"/>
      <c r="AK334" s="305"/>
      <c r="AL334" s="761"/>
      <c r="AM334" s="617"/>
      <c r="AN334" s="617"/>
      <c r="AO334" s="746"/>
      <c r="AP334" s="618"/>
      <c r="AQ334" s="618"/>
      <c r="AR334" s="618"/>
      <c r="AS334" s="619"/>
      <c r="AT334" s="4675">
        <f t="shared" si="18"/>
        <v>0</v>
      </c>
      <c r="AU334" s="4675">
        <f t="shared" si="18"/>
        <v>0</v>
      </c>
      <c r="AV334" s="4675">
        <f t="shared" si="18"/>
        <v>0</v>
      </c>
      <c r="AW334" s="4675">
        <f t="shared" si="18"/>
        <v>0</v>
      </c>
      <c r="AX334" s="4675">
        <f t="shared" si="18"/>
        <v>0</v>
      </c>
      <c r="AZ334" s="1528">
        <f t="shared" si="19"/>
        <v>0</v>
      </c>
    </row>
    <row r="335" spans="1:52" ht="15.75">
      <c r="A335" s="5547"/>
      <c r="B335" s="5063"/>
      <c r="C335" s="2586"/>
      <c r="D335" s="5063"/>
      <c r="E335" s="4016"/>
      <c r="F335" s="2586"/>
      <c r="G335" s="5063"/>
      <c r="H335" s="4016"/>
      <c r="I335" s="4017"/>
      <c r="J335" s="2586"/>
      <c r="K335" s="5063"/>
      <c r="L335" s="4016"/>
      <c r="M335" s="4016"/>
      <c r="N335" s="4016"/>
      <c r="O335" s="4017"/>
      <c r="P335" s="4016"/>
      <c r="Q335" s="2586"/>
      <c r="R335" s="5063"/>
      <c r="S335" s="4017"/>
      <c r="T335" s="4016"/>
      <c r="U335" s="4020"/>
      <c r="V335" s="4020"/>
      <c r="W335" s="4016"/>
      <c r="X335" s="2586"/>
      <c r="Y335" s="4016"/>
      <c r="Z335" s="4016"/>
      <c r="AA335" s="2586"/>
      <c r="AB335" s="339" t="s">
        <v>162</v>
      </c>
      <c r="AC335" s="302" t="s">
        <v>72</v>
      </c>
      <c r="AD335" s="307" t="s">
        <v>74</v>
      </c>
      <c r="AE335" s="325"/>
      <c r="AF335" s="302"/>
      <c r="AG335" s="336"/>
      <c r="AH335" s="323"/>
      <c r="AI335" s="323"/>
      <c r="AJ335" s="323"/>
      <c r="AK335" s="305"/>
      <c r="AL335" s="761"/>
      <c r="AM335" s="617"/>
      <c r="AN335" s="617"/>
      <c r="AO335" s="746"/>
      <c r="AP335" s="618"/>
      <c r="AQ335" s="618"/>
      <c r="AR335" s="618"/>
      <c r="AS335" s="619"/>
      <c r="AT335" s="4675">
        <f t="shared" si="18"/>
        <v>0</v>
      </c>
      <c r="AU335" s="4675">
        <f t="shared" si="18"/>
        <v>0</v>
      </c>
      <c r="AV335" s="4675">
        <f t="shared" si="18"/>
        <v>0</v>
      </c>
      <c r="AW335" s="4675">
        <f t="shared" si="18"/>
        <v>0</v>
      </c>
      <c r="AX335" s="4675">
        <f t="shared" si="18"/>
        <v>0</v>
      </c>
      <c r="AZ335" s="1528">
        <f t="shared" si="19"/>
        <v>0</v>
      </c>
    </row>
    <row r="336" spans="1:52" ht="15.75">
      <c r="A336" s="5547"/>
      <c r="B336" s="5063"/>
      <c r="C336" s="2586"/>
      <c r="D336" s="5063"/>
      <c r="E336" s="4016"/>
      <c r="F336" s="2586"/>
      <c r="G336" s="5063"/>
      <c r="H336" s="4016"/>
      <c r="I336" s="4017"/>
      <c r="J336" s="2586"/>
      <c r="K336" s="5063"/>
      <c r="L336" s="4016"/>
      <c r="M336" s="4016"/>
      <c r="N336" s="4016"/>
      <c r="O336" s="4016"/>
      <c r="P336" s="4016"/>
      <c r="Q336" s="2586"/>
      <c r="R336" s="5063"/>
      <c r="S336" s="4017"/>
      <c r="T336" s="4016"/>
      <c r="U336" s="4020"/>
      <c r="V336" s="4020"/>
      <c r="W336" s="4016"/>
      <c r="X336" s="2586"/>
      <c r="Y336" s="4016"/>
      <c r="Z336" s="4016"/>
      <c r="AA336" s="2586"/>
      <c r="AB336" s="308" t="s">
        <v>406</v>
      </c>
      <c r="AC336" s="302" t="s">
        <v>72</v>
      </c>
      <c r="AD336" s="307" t="s">
        <v>74</v>
      </c>
      <c r="AE336" s="325"/>
      <c r="AF336" s="302"/>
      <c r="AG336" s="336"/>
      <c r="AH336" s="323"/>
      <c r="AI336" s="323"/>
      <c r="AJ336" s="323"/>
      <c r="AK336" s="2474"/>
      <c r="AL336" s="757"/>
      <c r="AM336" s="762"/>
      <c r="AN336" s="762"/>
      <c r="AO336" s="746"/>
      <c r="AP336" s="746"/>
      <c r="AQ336" s="746"/>
      <c r="AR336" s="746"/>
      <c r="AS336" s="763"/>
      <c r="AT336" s="4675">
        <f t="shared" si="18"/>
        <v>0</v>
      </c>
      <c r="AU336" s="4675">
        <f t="shared" si="18"/>
        <v>0</v>
      </c>
      <c r="AV336" s="4675">
        <f t="shared" si="18"/>
        <v>0</v>
      </c>
      <c r="AW336" s="4675">
        <f t="shared" si="18"/>
        <v>0</v>
      </c>
      <c r="AX336" s="4675">
        <f t="shared" si="18"/>
        <v>0</v>
      </c>
      <c r="AZ336" s="1528">
        <f t="shared" si="19"/>
        <v>0</v>
      </c>
    </row>
    <row r="337" spans="1:52" ht="15.75">
      <c r="A337" s="5547"/>
      <c r="B337" s="5063"/>
      <c r="C337" s="2586"/>
      <c r="D337" s="5063"/>
      <c r="E337" s="4016"/>
      <c r="F337" s="2586"/>
      <c r="G337" s="5063"/>
      <c r="H337" s="4016"/>
      <c r="I337" s="4017"/>
      <c r="J337" s="2586"/>
      <c r="K337" s="5063"/>
      <c r="L337" s="4016"/>
      <c r="M337" s="4016"/>
      <c r="N337" s="4016"/>
      <c r="O337" s="4016"/>
      <c r="P337" s="4016"/>
      <c r="Q337" s="2586"/>
      <c r="R337" s="5063"/>
      <c r="S337" s="4017"/>
      <c r="T337" s="4016"/>
      <c r="U337" s="4016"/>
      <c r="V337" s="4016"/>
      <c r="W337" s="4017"/>
      <c r="X337" s="2586"/>
      <c r="Y337" s="4016"/>
      <c r="Z337" s="4016"/>
      <c r="AA337" s="2586"/>
      <c r="AB337" s="313" t="s">
        <v>163</v>
      </c>
      <c r="AC337" s="2471" t="s">
        <v>72</v>
      </c>
      <c r="AD337" s="2471" t="s">
        <v>74</v>
      </c>
      <c r="AE337" s="345"/>
      <c r="AF337" s="4727"/>
      <c r="AG337" s="328"/>
      <c r="AH337" s="329"/>
      <c r="AI337" s="329"/>
      <c r="AJ337" s="329"/>
      <c r="AK337" s="306"/>
      <c r="AL337" s="753"/>
      <c r="AM337" s="754"/>
      <c r="AN337" s="754"/>
      <c r="AO337" s="750"/>
      <c r="AP337" s="750"/>
      <c r="AQ337" s="750"/>
      <c r="AR337" s="750"/>
      <c r="AS337" s="756"/>
      <c r="AT337" s="4675">
        <f t="shared" si="18"/>
        <v>0</v>
      </c>
      <c r="AU337" s="4675">
        <f t="shared" si="18"/>
        <v>0</v>
      </c>
      <c r="AV337" s="4675">
        <f t="shared" si="18"/>
        <v>0</v>
      </c>
      <c r="AW337" s="4675">
        <f t="shared" si="18"/>
        <v>0</v>
      </c>
      <c r="AX337" s="4675">
        <f t="shared" si="18"/>
        <v>0</v>
      </c>
      <c r="AZ337" s="1528">
        <f t="shared" si="19"/>
        <v>0</v>
      </c>
    </row>
    <row r="338" spans="1:52" ht="15.75">
      <c r="A338" s="5547"/>
      <c r="B338" s="5063"/>
      <c r="C338" s="2586"/>
      <c r="D338" s="5063"/>
      <c r="E338" s="4016"/>
      <c r="F338" s="2586"/>
      <c r="G338" s="5063"/>
      <c r="H338" s="4016"/>
      <c r="I338" s="4017"/>
      <c r="J338" s="2586"/>
      <c r="K338" s="5063"/>
      <c r="L338" s="4016"/>
      <c r="M338" s="4016"/>
      <c r="N338" s="4016"/>
      <c r="O338" s="4016"/>
      <c r="P338" s="4016"/>
      <c r="Q338" s="2586"/>
      <c r="R338" s="5063"/>
      <c r="S338" s="4017"/>
      <c r="T338" s="4016"/>
      <c r="U338" s="4016"/>
      <c r="V338" s="4016"/>
      <c r="W338" s="4017"/>
      <c r="X338" s="2586"/>
      <c r="Y338" s="4016"/>
      <c r="Z338" s="4016"/>
      <c r="AA338" s="2586"/>
      <c r="AB338" s="303" t="s">
        <v>164</v>
      </c>
      <c r="AC338" s="307" t="s">
        <v>101</v>
      </c>
      <c r="AD338" s="307" t="s">
        <v>74</v>
      </c>
      <c r="AE338" s="325"/>
      <c r="AF338" s="302"/>
      <c r="AG338" s="336"/>
      <c r="AH338" s="323"/>
      <c r="AI338" s="323"/>
      <c r="AJ338" s="323"/>
      <c r="AK338" s="305"/>
      <c r="AL338" s="757"/>
      <c r="AM338" s="762"/>
      <c r="AN338" s="762"/>
      <c r="AO338" s="746"/>
      <c r="AP338" s="746"/>
      <c r="AQ338" s="746"/>
      <c r="AR338" s="746"/>
      <c r="AS338" s="763"/>
      <c r="AT338" s="4675">
        <f t="shared" si="18"/>
        <v>0</v>
      </c>
      <c r="AU338" s="4675">
        <f t="shared" si="18"/>
        <v>0</v>
      </c>
      <c r="AV338" s="4675">
        <f t="shared" si="18"/>
        <v>0</v>
      </c>
      <c r="AW338" s="4675">
        <f t="shared" si="18"/>
        <v>0</v>
      </c>
      <c r="AX338" s="4675">
        <f t="shared" si="18"/>
        <v>0</v>
      </c>
      <c r="AZ338" s="1528">
        <f t="shared" si="19"/>
        <v>0</v>
      </c>
    </row>
    <row r="339" spans="1:52" ht="15.75">
      <c r="A339" s="5547"/>
      <c r="B339" s="5063"/>
      <c r="C339" s="2586"/>
      <c r="D339" s="5063"/>
      <c r="E339" s="4016"/>
      <c r="F339" s="2586"/>
      <c r="G339" s="5063"/>
      <c r="H339" s="4016"/>
      <c r="I339" s="4017"/>
      <c r="J339" s="2586"/>
      <c r="K339" s="5063"/>
      <c r="L339" s="4016"/>
      <c r="M339" s="4016"/>
      <c r="N339" s="4016"/>
      <c r="O339" s="4016"/>
      <c r="P339" s="4016"/>
      <c r="Q339" s="2586"/>
      <c r="R339" s="5063"/>
      <c r="S339" s="4016"/>
      <c r="T339" s="4016"/>
      <c r="U339" s="4016"/>
      <c r="V339" s="4016"/>
      <c r="W339" s="4017"/>
      <c r="X339" s="2586"/>
      <c r="Y339" s="4016"/>
      <c r="Z339" s="4016"/>
      <c r="AA339" s="2586"/>
      <c r="AB339" s="304" t="s">
        <v>146</v>
      </c>
      <c r="AC339" s="300" t="s">
        <v>101</v>
      </c>
      <c r="AD339" s="300" t="s">
        <v>74</v>
      </c>
      <c r="AE339" s="326"/>
      <c r="AF339" s="299"/>
      <c r="AG339" s="330"/>
      <c r="AH339" s="331"/>
      <c r="AI339" s="331"/>
      <c r="AJ339" s="331"/>
      <c r="AK339" s="306"/>
      <c r="AL339" s="754"/>
      <c r="AM339" s="754"/>
      <c r="AN339" s="754"/>
      <c r="AO339" s="750"/>
      <c r="AP339" s="750"/>
      <c r="AQ339" s="750"/>
      <c r="AR339" s="750"/>
      <c r="AS339" s="756"/>
      <c r="AT339" s="4675">
        <f t="shared" si="18"/>
        <v>0</v>
      </c>
      <c r="AU339" s="4675">
        <f t="shared" si="18"/>
        <v>0</v>
      </c>
      <c r="AV339" s="4675">
        <f t="shared" si="18"/>
        <v>0</v>
      </c>
      <c r="AW339" s="4675">
        <f t="shared" si="18"/>
        <v>0</v>
      </c>
      <c r="AX339" s="4675">
        <f t="shared" si="18"/>
        <v>0</v>
      </c>
      <c r="AZ339" s="1528">
        <f t="shared" si="19"/>
        <v>0</v>
      </c>
    </row>
    <row r="340" spans="1:52" ht="15.75">
      <c r="A340" s="5547"/>
      <c r="B340" s="5063"/>
      <c r="C340" s="2586"/>
      <c r="D340" s="5063"/>
      <c r="E340" s="4016"/>
      <c r="F340" s="2586"/>
      <c r="G340" s="5063"/>
      <c r="H340" s="4016"/>
      <c r="I340" s="4017"/>
      <c r="J340" s="2586"/>
      <c r="K340" s="5063"/>
      <c r="L340" s="4016"/>
      <c r="M340" s="4016"/>
      <c r="N340" s="4016"/>
      <c r="O340" s="4016"/>
      <c r="P340" s="4016"/>
      <c r="Q340" s="2586"/>
      <c r="R340" s="5063"/>
      <c r="S340" s="4016"/>
      <c r="T340" s="4016"/>
      <c r="U340" s="4016"/>
      <c r="V340" s="4016"/>
      <c r="W340" s="4017"/>
      <c r="X340" s="2586"/>
      <c r="Y340" s="4016"/>
      <c r="Z340" s="4016"/>
      <c r="AA340" s="2586"/>
      <c r="AB340" s="4241" t="s">
        <v>165</v>
      </c>
      <c r="AC340" s="4728" t="s">
        <v>101</v>
      </c>
      <c r="AD340" s="4728" t="s">
        <v>74</v>
      </c>
      <c r="AE340" s="345"/>
      <c r="AF340" s="4727"/>
      <c r="AG340" s="330"/>
      <c r="AH340" s="331"/>
      <c r="AI340" s="331"/>
      <c r="AJ340" s="331"/>
      <c r="AK340" s="306"/>
      <c r="AL340" s="754"/>
      <c r="AM340" s="754"/>
      <c r="AN340" s="754"/>
      <c r="AO340" s="750"/>
      <c r="AP340" s="750"/>
      <c r="AQ340" s="750"/>
      <c r="AR340" s="750"/>
      <c r="AS340" s="756"/>
      <c r="AT340" s="4675">
        <f t="shared" si="18"/>
        <v>0</v>
      </c>
      <c r="AU340" s="4675">
        <f t="shared" si="18"/>
        <v>0</v>
      </c>
      <c r="AV340" s="4675">
        <f t="shared" si="18"/>
        <v>0</v>
      </c>
      <c r="AW340" s="4675">
        <f t="shared" si="18"/>
        <v>0</v>
      </c>
      <c r="AX340" s="4675">
        <f t="shared" si="18"/>
        <v>0</v>
      </c>
      <c r="AZ340" s="1528">
        <f t="shared" si="19"/>
        <v>0</v>
      </c>
    </row>
    <row r="341" spans="1:52" ht="15.75">
      <c r="A341" s="5547"/>
      <c r="B341" s="5063"/>
      <c r="C341" s="2586"/>
      <c r="D341" s="5063"/>
      <c r="E341" s="4016"/>
      <c r="F341" s="2586"/>
      <c r="G341" s="5063"/>
      <c r="H341" s="4016"/>
      <c r="I341" s="4017"/>
      <c r="J341" s="2586"/>
      <c r="K341" s="5063"/>
      <c r="L341" s="4016"/>
      <c r="M341" s="4016"/>
      <c r="N341" s="4016"/>
      <c r="O341" s="4016"/>
      <c r="P341" s="4016"/>
      <c r="Q341" s="2586"/>
      <c r="R341" s="5063"/>
      <c r="S341" s="4016"/>
      <c r="T341" s="4016"/>
      <c r="U341" s="4016"/>
      <c r="V341" s="832"/>
      <c r="W341" s="4016"/>
      <c r="X341" s="2586"/>
      <c r="Y341" s="4016"/>
      <c r="Z341" s="4016"/>
      <c r="AA341" s="2586"/>
      <c r="AB341" s="303" t="s">
        <v>166</v>
      </c>
      <c r="AC341" s="307" t="s">
        <v>72</v>
      </c>
      <c r="AD341" s="307" t="s">
        <v>74</v>
      </c>
      <c r="AE341" s="325"/>
      <c r="AF341" s="302"/>
      <c r="AG341" s="337"/>
      <c r="AH341" s="337"/>
      <c r="AI341" s="337"/>
      <c r="AJ341" s="323"/>
      <c r="AK341" s="305"/>
      <c r="AL341" s="764"/>
      <c r="AM341" s="764"/>
      <c r="AN341" s="764"/>
      <c r="AO341" s="765"/>
      <c r="AP341" s="765"/>
      <c r="AQ341" s="765"/>
      <c r="AR341" s="765"/>
      <c r="AS341" s="766"/>
      <c r="AT341" s="4675">
        <f t="shared" si="18"/>
        <v>0</v>
      </c>
      <c r="AU341" s="4675">
        <f t="shared" si="18"/>
        <v>0</v>
      </c>
      <c r="AV341" s="4675">
        <f t="shared" si="18"/>
        <v>0</v>
      </c>
      <c r="AW341" s="4675">
        <f t="shared" si="18"/>
        <v>0</v>
      </c>
      <c r="AX341" s="4675">
        <f t="shared" si="18"/>
        <v>0</v>
      </c>
      <c r="AZ341" s="1528">
        <f t="shared" si="19"/>
        <v>0</v>
      </c>
    </row>
    <row r="342" spans="1:52" ht="15.75">
      <c r="A342" s="5547"/>
      <c r="B342" s="5063"/>
      <c r="C342" s="2586"/>
      <c r="D342" s="5063"/>
      <c r="E342" s="4016"/>
      <c r="F342" s="2586"/>
      <c r="G342" s="5063"/>
      <c r="H342" s="4016"/>
      <c r="I342" s="4017"/>
      <c r="J342" s="2586"/>
      <c r="K342" s="5063"/>
      <c r="L342" s="4016"/>
      <c r="M342" s="4016"/>
      <c r="N342" s="4016"/>
      <c r="O342" s="4016"/>
      <c r="P342" s="4016"/>
      <c r="Q342" s="2586"/>
      <c r="R342" s="5063"/>
      <c r="S342" s="4016"/>
      <c r="T342" s="4016"/>
      <c r="U342" s="4016"/>
      <c r="V342" s="832"/>
      <c r="W342" s="4016"/>
      <c r="X342" s="2586"/>
      <c r="Y342" s="4016"/>
      <c r="Z342" s="4016"/>
      <c r="AA342" s="2586"/>
      <c r="AB342" s="303" t="s">
        <v>167</v>
      </c>
      <c r="AC342" s="307" t="s">
        <v>72</v>
      </c>
      <c r="AD342" s="307" t="s">
        <v>73</v>
      </c>
      <c r="AE342" s="325"/>
      <c r="AF342" s="302"/>
      <c r="AG342" s="333"/>
      <c r="AH342" s="333"/>
      <c r="AI342" s="327"/>
      <c r="AJ342" s="323"/>
      <c r="AK342" s="305"/>
      <c r="AL342" s="767"/>
      <c r="AM342" s="767"/>
      <c r="AN342" s="767"/>
      <c r="AO342" s="768"/>
      <c r="AP342" s="768"/>
      <c r="AQ342" s="768"/>
      <c r="AR342" s="768"/>
      <c r="AS342" s="769"/>
      <c r="AT342" s="4675">
        <f t="shared" si="18"/>
        <v>0</v>
      </c>
      <c r="AU342" s="4675">
        <f t="shared" si="18"/>
        <v>0</v>
      </c>
      <c r="AV342" s="4675">
        <f t="shared" si="18"/>
        <v>0</v>
      </c>
      <c r="AW342" s="4675">
        <f t="shared" si="18"/>
        <v>0</v>
      </c>
      <c r="AX342" s="4675">
        <f t="shared" si="18"/>
        <v>0</v>
      </c>
      <c r="AZ342" s="1528">
        <f t="shared" si="19"/>
        <v>0</v>
      </c>
    </row>
    <row r="343" spans="1:52" ht="15.75">
      <c r="A343" s="5547"/>
      <c r="B343" s="5063"/>
      <c r="C343" s="2586"/>
      <c r="D343" s="5063"/>
      <c r="E343" s="4016"/>
      <c r="F343" s="2586"/>
      <c r="G343" s="5063"/>
      <c r="H343" s="4016"/>
      <c r="I343" s="4017"/>
      <c r="J343" s="2586"/>
      <c r="K343" s="5063"/>
      <c r="L343" s="4016"/>
      <c r="M343" s="4016"/>
      <c r="N343" s="4016"/>
      <c r="O343" s="4016"/>
      <c r="P343" s="4016"/>
      <c r="Q343" s="2586"/>
      <c r="R343" s="5063"/>
      <c r="S343" s="4016"/>
      <c r="T343" s="4016"/>
      <c r="U343" s="4016"/>
      <c r="V343" s="832"/>
      <c r="W343" s="4016"/>
      <c r="X343" s="2586"/>
      <c r="Y343" s="4016"/>
      <c r="Z343" s="4016"/>
      <c r="AA343" s="2586"/>
      <c r="AB343" s="304" t="s">
        <v>168</v>
      </c>
      <c r="AC343" s="300" t="s">
        <v>101</v>
      </c>
      <c r="AD343" s="300" t="s">
        <v>74</v>
      </c>
      <c r="AE343" s="343"/>
      <c r="AF343" s="338"/>
      <c r="AG343" s="320"/>
      <c r="AH343" s="319"/>
      <c r="AI343" s="319"/>
      <c r="AJ343" s="331"/>
      <c r="AK343" s="306"/>
      <c r="AL343" s="529"/>
      <c r="AM343" s="530"/>
      <c r="AN343" s="530"/>
      <c r="AO343" s="712"/>
      <c r="AP343" s="484"/>
      <c r="AQ343" s="484"/>
      <c r="AR343" s="484"/>
      <c r="AS343" s="531"/>
      <c r="AT343" s="4675">
        <f t="shared" si="18"/>
        <v>0</v>
      </c>
      <c r="AU343" s="4675">
        <f t="shared" si="18"/>
        <v>0</v>
      </c>
      <c r="AV343" s="4675">
        <f t="shared" si="18"/>
        <v>0</v>
      </c>
      <c r="AW343" s="4675">
        <f t="shared" si="18"/>
        <v>0</v>
      </c>
      <c r="AX343" s="4675">
        <f t="shared" si="18"/>
        <v>0</v>
      </c>
      <c r="AZ343" s="1528">
        <f t="shared" si="19"/>
        <v>0</v>
      </c>
    </row>
    <row r="344" spans="1:52" ht="15.75">
      <c r="A344" s="5547"/>
      <c r="B344" s="5063"/>
      <c r="C344" s="2586"/>
      <c r="D344" s="5063"/>
      <c r="E344" s="4016"/>
      <c r="F344" s="2586"/>
      <c r="G344" s="5063"/>
      <c r="H344" s="4016"/>
      <c r="I344" s="4017"/>
      <c r="J344" s="2586"/>
      <c r="K344" s="5063"/>
      <c r="L344" s="4016"/>
      <c r="M344" s="4016"/>
      <c r="N344" s="4016"/>
      <c r="O344" s="4016"/>
      <c r="P344" s="4016"/>
      <c r="Q344" s="2586"/>
      <c r="R344" s="5063"/>
      <c r="S344" s="4016"/>
      <c r="T344" s="4016"/>
      <c r="U344" s="4016"/>
      <c r="V344" s="832"/>
      <c r="W344" s="4016"/>
      <c r="X344" s="2586"/>
      <c r="Y344" s="4016"/>
      <c r="Z344" s="4016"/>
      <c r="AA344" s="2586"/>
      <c r="AB344" s="301" t="s">
        <v>147</v>
      </c>
      <c r="AC344" s="300" t="s">
        <v>101</v>
      </c>
      <c r="AD344" s="300" t="s">
        <v>74</v>
      </c>
      <c r="AE344" s="326"/>
      <c r="AF344" s="299"/>
      <c r="AG344" s="320"/>
      <c r="AH344" s="319"/>
      <c r="AI344" s="319"/>
      <c r="AJ344" s="331"/>
      <c r="AK344" s="306"/>
      <c r="AL344" s="749"/>
      <c r="AM344" s="749"/>
      <c r="AN344" s="749"/>
      <c r="AO344" s="750"/>
      <c r="AP344" s="751"/>
      <c r="AQ344" s="751"/>
      <c r="AR344" s="751"/>
      <c r="AS344" s="752"/>
      <c r="AT344" s="4675">
        <f t="shared" ref="AT344:AX351" si="20">M344+T344</f>
        <v>0</v>
      </c>
      <c r="AU344" s="4675">
        <f t="shared" si="20"/>
        <v>0</v>
      </c>
      <c r="AV344" s="4675">
        <f t="shared" si="20"/>
        <v>0</v>
      </c>
      <c r="AW344" s="4675">
        <f t="shared" si="20"/>
        <v>0</v>
      </c>
      <c r="AX344" s="4675">
        <f t="shared" si="20"/>
        <v>0</v>
      </c>
      <c r="AZ344" s="1528">
        <f t="shared" si="19"/>
        <v>0</v>
      </c>
    </row>
    <row r="345" spans="1:52" ht="15.75">
      <c r="A345" s="5547"/>
      <c r="B345" s="5063"/>
      <c r="C345" s="2586"/>
      <c r="D345" s="5063"/>
      <c r="E345" s="4016"/>
      <c r="F345" s="2586"/>
      <c r="G345" s="5063"/>
      <c r="H345" s="4016"/>
      <c r="I345" s="4016"/>
      <c r="J345" s="2586"/>
      <c r="K345" s="5063"/>
      <c r="L345" s="4016"/>
      <c r="M345" s="4016"/>
      <c r="N345" s="4016"/>
      <c r="O345" s="4016"/>
      <c r="P345" s="4016"/>
      <c r="Q345" s="2586"/>
      <c r="R345" s="5063"/>
      <c r="S345" s="4016"/>
      <c r="T345" s="4016"/>
      <c r="U345" s="4016"/>
      <c r="V345" s="832"/>
      <c r="W345" s="4016"/>
      <c r="X345" s="2586"/>
      <c r="Y345" s="4016"/>
      <c r="Z345" s="4016"/>
      <c r="AA345" s="2586"/>
      <c r="AB345" s="308" t="s">
        <v>370</v>
      </c>
      <c r="AC345" s="2472" t="s">
        <v>72</v>
      </c>
      <c r="AD345" s="312" t="s">
        <v>74</v>
      </c>
      <c r="AE345" s="342"/>
      <c r="AF345" s="312"/>
      <c r="AG345" s="336"/>
      <c r="AH345" s="323"/>
      <c r="AI345" s="323"/>
      <c r="AJ345" s="323"/>
      <c r="AK345" s="349"/>
      <c r="AL345" s="762"/>
      <c r="AM345" s="762"/>
      <c r="AN345" s="762"/>
      <c r="AO345" s="746"/>
      <c r="AP345" s="746"/>
      <c r="AQ345" s="746"/>
      <c r="AR345" s="746"/>
      <c r="AS345" s="763"/>
      <c r="AT345" s="4675">
        <f t="shared" si="20"/>
        <v>0</v>
      </c>
      <c r="AU345" s="4675">
        <f t="shared" si="20"/>
        <v>0</v>
      </c>
      <c r="AV345" s="4675">
        <f t="shared" si="20"/>
        <v>0</v>
      </c>
      <c r="AW345" s="4675">
        <f t="shared" si="20"/>
        <v>0</v>
      </c>
      <c r="AX345" s="4675">
        <f t="shared" si="20"/>
        <v>0</v>
      </c>
      <c r="AZ345" s="1528">
        <f t="shared" si="19"/>
        <v>0</v>
      </c>
    </row>
    <row r="346" spans="1:52" ht="15.75">
      <c r="A346" s="5547"/>
      <c r="B346" s="5063"/>
      <c r="C346" s="2586"/>
      <c r="D346" s="5063"/>
      <c r="E346" s="4016"/>
      <c r="F346" s="2586"/>
      <c r="G346" s="5063"/>
      <c r="H346" s="4016"/>
      <c r="I346" s="4016"/>
      <c r="J346" s="2586"/>
      <c r="K346" s="5063"/>
      <c r="L346" s="4016"/>
      <c r="M346" s="4016"/>
      <c r="N346" s="4016"/>
      <c r="O346" s="4016"/>
      <c r="P346" s="4016"/>
      <c r="Q346" s="2586"/>
      <c r="R346" s="5063"/>
      <c r="S346" s="4016"/>
      <c r="T346" s="4016"/>
      <c r="U346" s="4016"/>
      <c r="V346" s="832"/>
      <c r="W346" s="4016"/>
      <c r="X346" s="2586"/>
      <c r="Y346" s="4016"/>
      <c r="Z346" s="4016"/>
      <c r="AA346" s="2586"/>
      <c r="AB346" s="308" t="s">
        <v>371</v>
      </c>
      <c r="AC346" s="307" t="s">
        <v>72</v>
      </c>
      <c r="AD346" s="302" t="s">
        <v>74</v>
      </c>
      <c r="AE346" s="325"/>
      <c r="AF346" s="302"/>
      <c r="AG346" s="336"/>
      <c r="AH346" s="323"/>
      <c r="AI346" s="323"/>
      <c r="AJ346" s="323"/>
      <c r="AK346" s="349"/>
      <c r="AL346" s="762"/>
      <c r="AM346" s="762"/>
      <c r="AN346" s="762"/>
      <c r="AO346" s="746"/>
      <c r="AP346" s="746"/>
      <c r="AQ346" s="746"/>
      <c r="AR346" s="746"/>
      <c r="AS346" s="763"/>
      <c r="AT346" s="4675">
        <f t="shared" si="20"/>
        <v>0</v>
      </c>
      <c r="AU346" s="4675">
        <f t="shared" si="20"/>
        <v>0</v>
      </c>
      <c r="AV346" s="4675">
        <f t="shared" si="20"/>
        <v>0</v>
      </c>
      <c r="AW346" s="4675">
        <f t="shared" si="20"/>
        <v>0</v>
      </c>
      <c r="AX346" s="4675">
        <f t="shared" si="20"/>
        <v>0</v>
      </c>
      <c r="AZ346" s="1528">
        <f t="shared" si="19"/>
        <v>0</v>
      </c>
    </row>
    <row r="347" spans="1:52" ht="18" customHeight="1">
      <c r="A347" s="5547"/>
      <c r="B347" s="5063"/>
      <c r="C347" s="2586"/>
      <c r="D347" s="5063"/>
      <c r="E347" s="4016"/>
      <c r="F347" s="2586"/>
      <c r="G347" s="5063"/>
      <c r="H347" s="4016"/>
      <c r="I347" s="4016"/>
      <c r="J347" s="2586"/>
      <c r="K347" s="5063"/>
      <c r="L347" s="4016"/>
      <c r="M347" s="4016"/>
      <c r="N347" s="4016"/>
      <c r="O347" s="4016"/>
      <c r="P347" s="4016"/>
      <c r="Q347" s="2586"/>
      <c r="R347" s="5063"/>
      <c r="S347" s="4016"/>
      <c r="T347" s="4016"/>
      <c r="U347" s="4016"/>
      <c r="V347" s="832"/>
      <c r="W347" s="4016"/>
      <c r="X347" s="2586"/>
      <c r="Y347" s="4016"/>
      <c r="Z347" s="4016"/>
      <c r="AA347" s="2586"/>
      <c r="AB347" s="301" t="s">
        <v>279</v>
      </c>
      <c r="AC347" s="300" t="s">
        <v>72</v>
      </c>
      <c r="AD347" s="299" t="s">
        <v>74</v>
      </c>
      <c r="AE347" s="326"/>
      <c r="AF347" s="299"/>
      <c r="AG347" s="330"/>
      <c r="AH347" s="319"/>
      <c r="AI347" s="319"/>
      <c r="AJ347" s="331"/>
      <c r="AK347" s="357"/>
      <c r="AL347" s="755"/>
      <c r="AM347" s="754"/>
      <c r="AN347" s="754"/>
      <c r="AO347" s="750"/>
      <c r="AP347" s="750"/>
      <c r="AQ347" s="750"/>
      <c r="AR347" s="750"/>
      <c r="AS347" s="756"/>
      <c r="AT347" s="4675">
        <f t="shared" si="20"/>
        <v>0</v>
      </c>
      <c r="AU347" s="4675">
        <f t="shared" si="20"/>
        <v>0</v>
      </c>
      <c r="AV347" s="4675">
        <f t="shared" si="20"/>
        <v>0</v>
      </c>
      <c r="AW347" s="4675">
        <f t="shared" si="20"/>
        <v>0</v>
      </c>
      <c r="AX347" s="4675">
        <f t="shared" si="20"/>
        <v>0</v>
      </c>
      <c r="AZ347" s="1528">
        <f t="shared" si="19"/>
        <v>0</v>
      </c>
    </row>
    <row r="348" spans="1:52" ht="16.5" thickBot="1">
      <c r="A348" s="5548"/>
      <c r="B348" s="5064"/>
      <c r="C348" s="5196"/>
      <c r="D348" s="5064"/>
      <c r="E348" s="5065"/>
      <c r="F348" s="5196"/>
      <c r="G348" s="5064"/>
      <c r="H348" s="5065"/>
      <c r="I348" s="5065"/>
      <c r="J348" s="5196"/>
      <c r="K348" s="5064"/>
      <c r="L348" s="5065"/>
      <c r="M348" s="5065"/>
      <c r="N348" s="5065"/>
      <c r="O348" s="5065"/>
      <c r="P348" s="5065"/>
      <c r="Q348" s="5196"/>
      <c r="R348" s="5064"/>
      <c r="S348" s="5065"/>
      <c r="T348" s="5065"/>
      <c r="U348" s="5065"/>
      <c r="V348" s="5086"/>
      <c r="W348" s="5065"/>
      <c r="X348" s="5196"/>
      <c r="Y348" s="5065"/>
      <c r="Z348" s="5065"/>
      <c r="AA348" s="5196"/>
      <c r="AB348" s="2475" t="s">
        <v>278</v>
      </c>
      <c r="AC348" s="309" t="s">
        <v>72</v>
      </c>
      <c r="AD348" s="310" t="s">
        <v>73</v>
      </c>
      <c r="AE348" s="1266"/>
      <c r="AF348" s="321"/>
      <c r="AG348" s="330"/>
      <c r="AH348" s="331"/>
      <c r="AI348" s="331"/>
      <c r="AJ348" s="331"/>
      <c r="AK348" s="358"/>
      <c r="AL348" s="754"/>
      <c r="AM348" s="754"/>
      <c r="AN348" s="754"/>
      <c r="AO348" s="750"/>
      <c r="AP348" s="750"/>
      <c r="AQ348" s="770"/>
      <c r="AR348" s="770"/>
      <c r="AS348" s="771"/>
      <c r="AT348" s="4675">
        <f t="shared" si="20"/>
        <v>0</v>
      </c>
      <c r="AU348" s="4675">
        <f t="shared" si="20"/>
        <v>0</v>
      </c>
      <c r="AV348" s="4675">
        <f t="shared" si="20"/>
        <v>0</v>
      </c>
      <c r="AW348" s="4675">
        <f t="shared" si="20"/>
        <v>0</v>
      </c>
      <c r="AX348" s="4675">
        <f t="shared" si="20"/>
        <v>0</v>
      </c>
      <c r="AZ348" s="1528">
        <f t="shared" si="19"/>
        <v>0</v>
      </c>
    </row>
    <row r="349" spans="1:52" ht="16.5" thickBot="1">
      <c r="A349" s="5341"/>
      <c r="B349" s="5064"/>
      <c r="C349" s="2586"/>
      <c r="D349" s="5310"/>
      <c r="E349" s="2591"/>
      <c r="F349" s="2586"/>
      <c r="G349" s="5245"/>
      <c r="H349" s="5248"/>
      <c r="I349" s="5248"/>
      <c r="J349" s="2586"/>
      <c r="K349" s="36"/>
      <c r="L349" s="4456"/>
      <c r="M349" s="4456"/>
      <c r="N349" s="5342"/>
      <c r="O349" s="5342"/>
      <c r="P349" s="5342"/>
      <c r="Q349" s="4917"/>
      <c r="R349" s="4458"/>
      <c r="S349" s="4457"/>
      <c r="T349" s="5342"/>
      <c r="U349" s="5342"/>
      <c r="V349" s="5324"/>
      <c r="W349" s="5342"/>
      <c r="X349" s="5327"/>
      <c r="Y349" s="5329"/>
      <c r="Z349" s="5329"/>
      <c r="AA349" s="5331"/>
      <c r="AB349" s="38"/>
      <c r="AC349" s="39"/>
      <c r="AD349" s="40"/>
      <c r="AE349" s="200"/>
      <c r="AF349" s="40"/>
      <c r="AG349" s="201"/>
      <c r="AH349" s="41"/>
      <c r="AI349" s="42"/>
      <c r="AJ349" s="42"/>
      <c r="AK349" s="43"/>
      <c r="AL349" s="44"/>
      <c r="AM349" s="45"/>
      <c r="AN349" s="45"/>
      <c r="AO349" s="46"/>
      <c r="AP349" s="47"/>
      <c r="AQ349" s="48"/>
      <c r="AR349" s="49"/>
      <c r="AS349" s="9"/>
      <c r="AT349" s="4675">
        <f t="shared" si="20"/>
        <v>0</v>
      </c>
      <c r="AU349" s="4675">
        <f t="shared" si="20"/>
        <v>0</v>
      </c>
      <c r="AV349" s="4675">
        <f t="shared" si="20"/>
        <v>0</v>
      </c>
      <c r="AW349" s="4675">
        <f t="shared" si="20"/>
        <v>0</v>
      </c>
      <c r="AX349" s="4675">
        <f t="shared" si="20"/>
        <v>0</v>
      </c>
      <c r="AZ349" s="1528">
        <f t="shared" si="19"/>
        <v>0</v>
      </c>
    </row>
    <row r="350" spans="1:52" ht="15" customHeight="1">
      <c r="A350" s="5543" t="s">
        <v>22</v>
      </c>
      <c r="B350" s="23"/>
      <c r="C350" s="33"/>
      <c r="D350" s="4725"/>
      <c r="E350" s="5197"/>
      <c r="F350" s="5089"/>
      <c r="G350" s="5087"/>
      <c r="H350" s="5282"/>
      <c r="I350" s="946"/>
      <c r="J350" s="33"/>
      <c r="K350" s="20"/>
      <c r="L350" s="19"/>
      <c r="M350" s="19"/>
      <c r="N350" s="5316"/>
      <c r="O350" s="5316"/>
      <c r="P350" s="5316"/>
      <c r="Q350" s="5220"/>
      <c r="R350" s="21"/>
      <c r="S350" s="19"/>
      <c r="T350" s="5316"/>
      <c r="U350" s="5316"/>
      <c r="V350" s="5325"/>
      <c r="W350" s="5316"/>
      <c r="X350" s="2586"/>
      <c r="Y350" s="3919"/>
      <c r="Z350" s="3921"/>
      <c r="AA350" s="3922"/>
      <c r="AB350" s="25"/>
      <c r="AC350" s="25"/>
      <c r="AD350" s="25"/>
      <c r="AE350" s="202"/>
      <c r="AF350" s="79"/>
      <c r="AG350" s="50"/>
      <c r="AH350" s="26"/>
      <c r="AI350" s="26"/>
      <c r="AJ350" s="18"/>
      <c r="AK350" s="10"/>
      <c r="AL350" s="26"/>
      <c r="AM350" s="26"/>
      <c r="AN350" s="18"/>
      <c r="AO350" s="18"/>
      <c r="AP350" s="18"/>
      <c r="AQ350" s="18"/>
      <c r="AR350" s="26"/>
      <c r="AS350" s="27"/>
      <c r="AT350" s="4675">
        <f t="shared" si="20"/>
        <v>0</v>
      </c>
      <c r="AU350" s="4675">
        <f t="shared" si="20"/>
        <v>0</v>
      </c>
      <c r="AV350" s="4675">
        <f t="shared" si="20"/>
        <v>0</v>
      </c>
      <c r="AW350" s="4675">
        <f t="shared" si="20"/>
        <v>0</v>
      </c>
      <c r="AX350" s="4675">
        <f t="shared" si="20"/>
        <v>0</v>
      </c>
      <c r="AZ350" s="1528">
        <f t="shared" si="19"/>
        <v>0</v>
      </c>
    </row>
    <row r="351" spans="1:52" ht="16.5" thickBot="1">
      <c r="A351" s="5550"/>
      <c r="B351" s="2593"/>
      <c r="C351" s="2594"/>
      <c r="D351" s="5334"/>
      <c r="E351" s="5288"/>
      <c r="F351" s="5314"/>
      <c r="G351" s="1198"/>
      <c r="H351" s="1197"/>
      <c r="I351" s="204"/>
      <c r="J351" s="2594"/>
      <c r="K351" s="2596"/>
      <c r="L351" s="2597"/>
      <c r="M351" s="2595"/>
      <c r="N351" s="2598"/>
      <c r="O351" s="2599"/>
      <c r="P351" s="5321"/>
      <c r="Q351" s="5320"/>
      <c r="R351" s="2600"/>
      <c r="S351" s="2597"/>
      <c r="T351" s="5322"/>
      <c r="U351" s="5323"/>
      <c r="V351" s="5326"/>
      <c r="W351" s="5328"/>
      <c r="X351" s="5320"/>
      <c r="Y351" s="5330"/>
      <c r="Z351" s="5330"/>
      <c r="AA351" s="5332"/>
      <c r="AB351" s="24"/>
      <c r="AC351" s="24"/>
      <c r="AD351" s="24"/>
      <c r="AE351" s="203">
        <f>SUM(AE12:AE350)</f>
        <v>0</v>
      </c>
      <c r="AF351" s="24"/>
      <c r="AG351" s="51">
        <f>SUM(AG12:AG350)</f>
        <v>0</v>
      </c>
      <c r="AH351" s="52">
        <f>SUM(AH12:AH350)</f>
        <v>0</v>
      </c>
      <c r="AI351" s="53">
        <f>SUM(AI12:AI350)</f>
        <v>0</v>
      </c>
      <c r="AJ351" s="54">
        <f>SUM(AJ12:AJ350)</f>
        <v>0</v>
      </c>
      <c r="AK351" s="55">
        <f>SUM(AK12:AK350)</f>
        <v>0</v>
      </c>
      <c r="AL351" s="56"/>
      <c r="AM351" s="56"/>
      <c r="AN351" s="57"/>
      <c r="AO351" s="57"/>
      <c r="AP351" s="57"/>
      <c r="AQ351" s="57"/>
      <c r="AR351" s="56"/>
      <c r="AS351" s="58"/>
      <c r="AT351" s="4675">
        <f t="shared" si="20"/>
        <v>0</v>
      </c>
      <c r="AU351" s="4675">
        <f t="shared" si="20"/>
        <v>0</v>
      </c>
      <c r="AV351" s="4675">
        <f t="shared" si="20"/>
        <v>0</v>
      </c>
      <c r="AW351" s="4675">
        <f t="shared" si="20"/>
        <v>0</v>
      </c>
      <c r="AX351" s="4675">
        <f t="shared" si="20"/>
        <v>0</v>
      </c>
      <c r="AZ351" s="1528">
        <f>O351+V340</f>
        <v>0</v>
      </c>
    </row>
    <row r="352" spans="1:52" ht="15.75">
      <c r="D352" s="832"/>
      <c r="K352" s="4675"/>
      <c r="R352" s="832"/>
      <c r="Y352" s="4675"/>
      <c r="Z352" s="4675"/>
      <c r="AG352" s="1528"/>
      <c r="AH352" s="1528"/>
      <c r="AI352" s="1528"/>
      <c r="AJ352" s="1528"/>
      <c r="AK352" s="1528"/>
      <c r="AT352" s="1528"/>
    </row>
    <row r="353" spans="2:47" s="982" customFormat="1" ht="15.75">
      <c r="D353" s="832"/>
      <c r="K353" s="4675"/>
      <c r="R353" s="832"/>
      <c r="Y353" s="4675"/>
      <c r="Z353" s="4675"/>
      <c r="AA353" s="108"/>
      <c r="AG353" s="5333"/>
      <c r="AH353" s="5333"/>
      <c r="AI353" s="5333"/>
      <c r="AJ353" s="5333"/>
      <c r="AK353" s="5333"/>
      <c r="AT353" s="5333"/>
    </row>
    <row r="354" spans="2:47" ht="15.75">
      <c r="D354" s="832"/>
      <c r="K354" s="4675"/>
      <c r="R354" s="832"/>
      <c r="Y354" s="4675"/>
      <c r="Z354" s="4675"/>
    </row>
    <row r="355" spans="2:47" ht="15.75">
      <c r="B355" s="72"/>
      <c r="C355" s="4675" t="s">
        <v>356</v>
      </c>
      <c r="D355" s="4675"/>
      <c r="K355" s="4675"/>
      <c r="R355" s="832"/>
      <c r="Y355" s="4675"/>
      <c r="Z355" s="4675"/>
    </row>
    <row r="356" spans="2:47" ht="15.75">
      <c r="B356" s="73"/>
      <c r="C356" s="4675" t="s">
        <v>357</v>
      </c>
      <c r="D356" s="4675"/>
      <c r="K356" s="4675"/>
      <c r="N356" s="982"/>
      <c r="R356" s="832"/>
      <c r="Y356" s="4675"/>
      <c r="Z356" s="4675"/>
    </row>
    <row r="357" spans="2:47" ht="15.75">
      <c r="B357" s="74"/>
      <c r="C357" s="4675" t="s">
        <v>358</v>
      </c>
      <c r="D357" s="4675"/>
      <c r="K357" s="4675"/>
      <c r="R357" s="832"/>
      <c r="Y357" s="4675"/>
      <c r="Z357" s="4675"/>
    </row>
    <row r="358" spans="2:47" ht="15.75">
      <c r="B358" s="71"/>
      <c r="C358" s="4675" t="s">
        <v>33</v>
      </c>
      <c r="D358" s="4675"/>
      <c r="K358" s="4675"/>
      <c r="R358" s="832"/>
      <c r="Y358" s="4675"/>
      <c r="Z358" s="4675"/>
      <c r="AU358" s="982"/>
    </row>
    <row r="359" spans="2:47" ht="15.75">
      <c r="B359" s="75"/>
      <c r="C359" s="4675" t="s">
        <v>359</v>
      </c>
      <c r="D359" s="4675"/>
      <c r="K359" s="4675"/>
      <c r="R359" s="832"/>
      <c r="Y359" s="4675"/>
      <c r="Z359" s="4675"/>
    </row>
    <row r="360" spans="2:47">
      <c r="B360" s="76"/>
      <c r="C360" s="4675" t="s">
        <v>360</v>
      </c>
      <c r="D360" s="4675"/>
      <c r="K360" s="4675"/>
      <c r="R360" s="4675"/>
      <c r="Y360" s="4675"/>
      <c r="Z360" s="4675"/>
      <c r="AA360" s="4675"/>
    </row>
    <row r="361" spans="2:47" ht="15" customHeight="1">
      <c r="D361" s="4675"/>
      <c r="K361" s="4675"/>
      <c r="R361" s="4675"/>
      <c r="Y361" s="4675"/>
      <c r="Z361" s="4675"/>
      <c r="AA361" s="4675"/>
    </row>
    <row r="362" spans="2:47">
      <c r="D362" s="4675"/>
      <c r="K362" s="4675"/>
      <c r="R362" s="4675"/>
      <c r="Y362" s="4675"/>
      <c r="Z362" s="4675"/>
      <c r="AA362" s="4675"/>
    </row>
    <row r="363" spans="2:47">
      <c r="D363" s="4675"/>
      <c r="K363" s="4675"/>
      <c r="R363" s="4675"/>
      <c r="Y363" s="4675"/>
      <c r="Z363" s="4675"/>
      <c r="AA363" s="4675"/>
    </row>
    <row r="364" spans="2:47">
      <c r="D364" s="4675"/>
      <c r="K364" s="4675"/>
      <c r="R364" s="4675"/>
      <c r="Y364" s="4675"/>
      <c r="Z364" s="4675"/>
      <c r="AA364" s="4675"/>
    </row>
    <row r="365" spans="2:47">
      <c r="D365" s="4675"/>
      <c r="K365" s="4675"/>
      <c r="R365" s="4675"/>
      <c r="Y365" s="4675"/>
      <c r="Z365" s="4675"/>
      <c r="AA365" s="4675"/>
    </row>
    <row r="366" spans="2:47">
      <c r="D366" s="4675"/>
      <c r="K366" s="4675"/>
      <c r="R366" s="4675"/>
      <c r="Y366" s="4675"/>
      <c r="Z366" s="4675"/>
      <c r="AA366" s="4675"/>
    </row>
    <row r="367" spans="2:47">
      <c r="D367" s="4675"/>
      <c r="K367" s="4675"/>
      <c r="R367" s="4675"/>
      <c r="Y367" s="4675"/>
      <c r="Z367" s="4675"/>
      <c r="AA367" s="4675"/>
    </row>
    <row r="368" spans="2:47">
      <c r="D368" s="4675"/>
      <c r="K368" s="4675"/>
      <c r="R368" s="4675"/>
      <c r="Y368" s="4675"/>
      <c r="Z368" s="4675"/>
      <c r="AA368" s="4675"/>
    </row>
    <row r="369" s="4675" customFormat="1"/>
    <row r="370" s="4675" customFormat="1"/>
    <row r="371" s="4675" customFormat="1"/>
    <row r="372" s="4675" customFormat="1"/>
    <row r="373" s="4675" customFormat="1"/>
    <row r="374" s="4675" customFormat="1"/>
    <row r="375" s="4675" customFormat="1"/>
    <row r="376" s="4675" customFormat="1"/>
    <row r="377" s="4675" customFormat="1"/>
    <row r="378" s="4675" customFormat="1"/>
    <row r="379" s="4675" customFormat="1"/>
    <row r="380" s="4675" customFormat="1"/>
    <row r="381" s="4675" customFormat="1"/>
    <row r="382" s="4675" customFormat="1"/>
    <row r="383" s="4675" customFormat="1"/>
    <row r="384" s="4675" customFormat="1"/>
    <row r="385" s="4675" customFormat="1"/>
    <row r="386" s="4675" customFormat="1"/>
    <row r="387" s="4675" customFormat="1"/>
    <row r="388" s="4675" customFormat="1"/>
    <row r="389" s="4675" customFormat="1"/>
    <row r="390" s="4675" customFormat="1"/>
    <row r="391" s="4675" customFormat="1"/>
    <row r="392" s="4675" customFormat="1"/>
    <row r="393" s="4675" customFormat="1"/>
    <row r="394" s="4675" customFormat="1"/>
    <row r="395" s="4675" customFormat="1"/>
    <row r="396" s="4675" customFormat="1"/>
    <row r="397" s="4675" customFormat="1"/>
    <row r="398" s="4675" customFormat="1"/>
    <row r="399" s="4675" customFormat="1"/>
    <row r="400" s="4675" customFormat="1"/>
    <row r="401" s="4675" customFormat="1"/>
    <row r="402" s="4675" customFormat="1"/>
    <row r="403" s="4675" customFormat="1"/>
    <row r="404" s="4675" customFormat="1"/>
    <row r="405" s="4675" customFormat="1"/>
    <row r="406" s="4675" customFormat="1"/>
    <row r="407" s="4675" customFormat="1"/>
    <row r="408" s="4675" customFormat="1"/>
    <row r="409" s="4675" customFormat="1"/>
    <row r="410" s="4675" customFormat="1"/>
    <row r="411" s="4675" customFormat="1"/>
    <row r="412" s="4675" customFormat="1"/>
    <row r="413" s="4675" customFormat="1"/>
    <row r="414" s="4675" customFormat="1"/>
    <row r="415" s="4675" customFormat="1"/>
    <row r="416" s="4675" customFormat="1"/>
    <row r="417" s="4675" customFormat="1"/>
    <row r="418" s="4675" customFormat="1"/>
    <row r="419" s="4675" customFormat="1"/>
    <row r="420" s="4675" customFormat="1"/>
    <row r="421" s="4675" customFormat="1"/>
    <row r="422" s="4675" customFormat="1"/>
    <row r="423" s="4675" customFormat="1"/>
    <row r="424" s="4675" customFormat="1"/>
    <row r="425" s="4675" customFormat="1"/>
    <row r="426" s="4675" customFormat="1"/>
    <row r="427" s="4675" customFormat="1"/>
    <row r="428" s="4675" customFormat="1"/>
    <row r="429" s="4675" customFormat="1"/>
    <row r="430" s="4675" customFormat="1"/>
    <row r="431" s="4675" customFormat="1"/>
    <row r="432" s="4675" customFormat="1"/>
    <row r="433" s="4675" customFormat="1"/>
    <row r="434" s="4675" customFormat="1"/>
    <row r="435" s="4675" customFormat="1"/>
    <row r="436" s="4675" customFormat="1"/>
    <row r="437" s="4675" customFormat="1"/>
    <row r="438" s="4675" customFormat="1"/>
    <row r="439" s="4675" customFormat="1"/>
    <row r="440" s="4675" customFormat="1"/>
    <row r="441" s="4675" customFormat="1"/>
    <row r="442" s="4675" customFormat="1"/>
    <row r="443" s="4675" customFormat="1"/>
    <row r="444" s="4675" customFormat="1"/>
    <row r="445" s="4675" customFormat="1"/>
    <row r="446" s="4675" customFormat="1"/>
    <row r="447" s="4675" customFormat="1"/>
    <row r="448" s="4675" customFormat="1"/>
    <row r="449" s="4675" customFormat="1"/>
    <row r="450" s="4675" customFormat="1"/>
    <row r="451" s="4675" customFormat="1"/>
    <row r="452" s="4675" customFormat="1"/>
    <row r="453" s="4675" customFormat="1"/>
    <row r="454" s="4675" customFormat="1"/>
    <row r="455" s="4675" customFormat="1"/>
    <row r="456" s="4675" customFormat="1"/>
    <row r="457" s="4675" customFormat="1"/>
    <row r="458" s="4675" customFormat="1"/>
    <row r="459" s="4675" customFormat="1"/>
    <row r="460" s="4675" customFormat="1"/>
    <row r="461" s="4675" customFormat="1"/>
    <row r="462" s="4675" customFormat="1"/>
    <row r="463" s="4675" customFormat="1"/>
    <row r="464" s="4675" customFormat="1"/>
    <row r="465" s="4675" customFormat="1"/>
    <row r="466" s="4675" customFormat="1"/>
    <row r="467" s="4675" customFormat="1"/>
    <row r="468" s="4675" customFormat="1"/>
    <row r="469" s="4675" customFormat="1"/>
    <row r="470" s="4675" customFormat="1"/>
    <row r="471" s="4675" customFormat="1"/>
    <row r="472" s="4675" customFormat="1"/>
    <row r="473" s="4675" customFormat="1"/>
    <row r="474" s="4675" customFormat="1"/>
    <row r="475" s="4675" customFormat="1"/>
    <row r="476" s="4675" customFormat="1"/>
    <row r="477" s="4675" customFormat="1"/>
    <row r="478" s="4675" customFormat="1"/>
    <row r="479" s="4675" customFormat="1"/>
    <row r="480" s="4675" customFormat="1"/>
    <row r="481" s="4675" customFormat="1"/>
    <row r="482" s="4675" customFormat="1"/>
    <row r="483" s="4675" customFormat="1"/>
    <row r="484" s="4675" customFormat="1"/>
    <row r="485" s="4675" customFormat="1"/>
    <row r="486" s="4675" customFormat="1"/>
    <row r="487" s="4675" customFormat="1"/>
    <row r="488" s="4675" customFormat="1"/>
    <row r="489" s="4675" customFormat="1"/>
    <row r="490" s="4675" customFormat="1"/>
    <row r="491" s="4675" customFormat="1"/>
    <row r="492" s="4675" customFormat="1"/>
    <row r="493" s="4675" customFormat="1"/>
    <row r="494" s="4675" customFormat="1"/>
    <row r="495" s="4675" customFormat="1"/>
    <row r="496" s="4675" customFormat="1"/>
    <row r="497" s="4675" customFormat="1"/>
    <row r="498" s="4675" customFormat="1"/>
    <row r="499" s="4675" customFormat="1"/>
    <row r="500" s="4675" customFormat="1"/>
    <row r="501" s="4675" customFormat="1"/>
    <row r="502" s="4675" customFormat="1"/>
    <row r="503" s="4675" customFormat="1"/>
    <row r="504" s="4675" customFormat="1"/>
    <row r="505" s="4675" customFormat="1"/>
    <row r="506" s="4675" customFormat="1"/>
    <row r="507" s="4675" customFormat="1"/>
    <row r="508" s="4675" customFormat="1"/>
    <row r="509" s="4675" customFormat="1"/>
    <row r="510" s="4675" customFormat="1"/>
    <row r="511" s="4675" customFormat="1"/>
    <row r="512" s="4675" customFormat="1"/>
    <row r="513" s="4675" customFormat="1"/>
    <row r="514" s="4675" customFormat="1"/>
    <row r="515" s="4675" customFormat="1"/>
    <row r="516" s="4675" customFormat="1"/>
    <row r="517" s="4675" customFormat="1"/>
    <row r="518" s="4675" customFormat="1"/>
    <row r="519" s="4675" customFormat="1"/>
    <row r="520" s="4675" customFormat="1"/>
    <row r="521" s="4675" customFormat="1"/>
    <row r="522" s="4675" customFormat="1"/>
    <row r="523" s="4675" customFormat="1"/>
    <row r="524" s="4675" customFormat="1"/>
    <row r="525" s="4675" customFormat="1"/>
    <row r="526" s="4675" customFormat="1"/>
    <row r="527" s="4675" customFormat="1"/>
    <row r="528" s="4675" customFormat="1"/>
    <row r="529" s="4675" customFormat="1"/>
    <row r="530" s="4675" customFormat="1"/>
    <row r="531" s="4675" customFormat="1"/>
    <row r="532" s="4675" customFormat="1"/>
    <row r="533" s="4675" customFormat="1"/>
    <row r="534" s="4675" customFormat="1"/>
    <row r="535" s="4675" customFormat="1"/>
    <row r="536" s="4675" customFormat="1"/>
    <row r="537" s="4675" customFormat="1"/>
    <row r="538" s="4675" customFormat="1"/>
    <row r="539" s="4675" customFormat="1"/>
    <row r="540" s="4675" customFormat="1"/>
    <row r="541" s="4675" customFormat="1"/>
    <row r="542" s="4675" customFormat="1"/>
    <row r="543" s="4675" customFormat="1"/>
    <row r="544" s="4675" customFormat="1"/>
    <row r="545" s="4675" customFormat="1"/>
    <row r="546" s="4675" customFormat="1"/>
    <row r="547" s="4675" customFormat="1"/>
    <row r="548" s="4675" customFormat="1"/>
    <row r="549" s="4675" customFormat="1"/>
    <row r="550" s="4675" customFormat="1"/>
    <row r="551" s="4675" customFormat="1"/>
    <row r="552" s="4675" customFormat="1"/>
    <row r="553" s="4675" customFormat="1"/>
    <row r="554" s="4675" customFormat="1"/>
    <row r="555" s="4675" customFormat="1"/>
    <row r="556" s="4675" customFormat="1"/>
    <row r="557" s="4675" customFormat="1"/>
    <row r="558" s="4675" customFormat="1"/>
    <row r="559" s="4675" customFormat="1"/>
    <row r="560" s="4675" customFormat="1"/>
    <row r="561" s="4675" customFormat="1"/>
    <row r="562" s="4675" customFormat="1"/>
    <row r="563" s="4675" customFormat="1"/>
    <row r="564" s="4675" customFormat="1"/>
    <row r="565" s="4675" customFormat="1"/>
    <row r="566" s="4675" customFormat="1"/>
    <row r="567" s="4675" customFormat="1"/>
    <row r="568" s="4675" customFormat="1"/>
    <row r="569" s="4675" customFormat="1"/>
    <row r="570" s="4675" customFormat="1"/>
    <row r="571" s="4675" customFormat="1"/>
    <row r="572" s="4675" customFormat="1"/>
    <row r="573" s="4675" customFormat="1"/>
    <row r="574" s="4675" customFormat="1"/>
    <row r="575" s="4675" customFormat="1"/>
    <row r="576" s="4675" customFormat="1"/>
    <row r="577" s="4675" customFormat="1"/>
    <row r="578" s="4675" customFormat="1"/>
    <row r="579" s="4675" customFormat="1"/>
    <row r="580" s="4675" customFormat="1"/>
    <row r="581" s="4675" customFormat="1"/>
    <row r="582" s="4675" customFormat="1"/>
    <row r="583" s="4675" customFormat="1"/>
    <row r="584" s="4675" customFormat="1"/>
    <row r="585" s="4675" customFormat="1"/>
    <row r="586" s="4675" customFormat="1"/>
    <row r="587" s="4675" customFormat="1"/>
    <row r="588" s="4675" customFormat="1"/>
    <row r="589" s="4675" customFormat="1"/>
    <row r="590" s="4675" customFormat="1"/>
    <row r="591" s="4675" customFormat="1"/>
    <row r="592" s="4675" customFormat="1"/>
    <row r="593" s="4675" customFormat="1"/>
    <row r="594" s="4675" customFormat="1"/>
    <row r="595" s="4675" customFormat="1"/>
    <row r="596" s="4675" customFormat="1"/>
    <row r="597" s="4675" customFormat="1"/>
    <row r="598" s="4675" customFormat="1"/>
    <row r="599" s="4675" customFormat="1"/>
    <row r="600" s="4675" customFormat="1"/>
    <row r="601" s="4675" customFormat="1"/>
    <row r="602" s="4675" customFormat="1"/>
    <row r="603" s="4675" customFormat="1"/>
    <row r="604" s="4675" customFormat="1"/>
    <row r="605" s="4675" customFormat="1"/>
    <row r="606" s="4675" customFormat="1"/>
    <row r="607" s="4675" customFormat="1"/>
    <row r="608" s="4675" customFormat="1"/>
    <row r="609" s="4675" customFormat="1"/>
    <row r="610" s="4675" customFormat="1"/>
    <row r="611" s="4675" customFormat="1"/>
    <row r="612" s="4675" customFormat="1"/>
    <row r="613" s="4675" customFormat="1"/>
    <row r="614" s="4675" customFormat="1"/>
    <row r="615" s="4675" customFormat="1"/>
    <row r="616" s="4675" customFormat="1"/>
    <row r="617" s="4675" customFormat="1"/>
    <row r="618" s="4675" customFormat="1"/>
    <row r="619" s="4675" customFormat="1"/>
    <row r="620" s="4675" customFormat="1"/>
    <row r="621" s="4675" customFormat="1"/>
    <row r="622" s="4675" customFormat="1"/>
    <row r="623" s="4675" customFormat="1"/>
    <row r="624" s="4675" customFormat="1"/>
    <row r="625" s="4675" customFormat="1"/>
    <row r="626" s="4675" customFormat="1"/>
    <row r="627" s="4675" customFormat="1"/>
    <row r="628" s="4675" customFormat="1"/>
    <row r="629" s="4675" customFormat="1"/>
    <row r="630" s="4675" customFormat="1"/>
    <row r="631" s="4675" customFormat="1"/>
    <row r="632" s="4675" customFormat="1"/>
    <row r="633" s="4675" customFormat="1"/>
    <row r="634" s="4675" customFormat="1"/>
    <row r="635" s="4675" customFormat="1"/>
    <row r="636" s="4675" customFormat="1"/>
    <row r="637" s="4675" customFormat="1"/>
    <row r="638" s="4675" customFormat="1"/>
    <row r="639" s="4675" customFormat="1"/>
    <row r="640" s="4675" customFormat="1"/>
    <row r="641" s="4675" customFormat="1"/>
    <row r="642" s="4675" customFormat="1"/>
    <row r="643" s="4675" customFormat="1"/>
    <row r="644" s="4675" customFormat="1"/>
    <row r="645" s="4675" customFormat="1"/>
    <row r="646" s="4675" customFormat="1"/>
    <row r="647" s="4675" customFormat="1"/>
    <row r="648" s="4675" customFormat="1"/>
    <row r="649" s="4675" customFormat="1"/>
    <row r="650" s="4675" customFormat="1"/>
    <row r="651" s="4675" customFormat="1"/>
    <row r="652" s="4675" customFormat="1"/>
    <row r="653" s="4675" customFormat="1"/>
    <row r="654" s="4675" customFormat="1"/>
    <row r="655" s="4675" customFormat="1"/>
    <row r="656" s="4675" customFormat="1"/>
    <row r="657" s="4675" customFormat="1"/>
    <row r="658" s="4675" customFormat="1"/>
    <row r="659" s="4675" customFormat="1"/>
    <row r="660" s="4675" customFormat="1"/>
    <row r="661" s="4675" customFormat="1"/>
    <row r="662" s="4675" customFormat="1"/>
    <row r="663" s="4675" customFormat="1"/>
    <row r="664" s="4675" customFormat="1"/>
    <row r="665" s="4675" customFormat="1"/>
    <row r="666" s="4675" customFormat="1"/>
    <row r="667" s="4675" customFormat="1"/>
    <row r="668" s="4675" customFormat="1"/>
    <row r="669" s="4675" customFormat="1"/>
    <row r="670" s="4675" customFormat="1"/>
    <row r="671" s="4675" customFormat="1"/>
    <row r="672" s="4675" customFormat="1"/>
    <row r="673" s="4675" customFormat="1"/>
    <row r="674" s="4675" customFormat="1"/>
    <row r="675" s="4675" customFormat="1"/>
    <row r="676" s="4675" customFormat="1"/>
    <row r="677" s="4675" customFormat="1"/>
    <row r="678" s="4675" customFormat="1"/>
    <row r="679" s="4675" customFormat="1"/>
    <row r="680" s="4675" customFormat="1"/>
    <row r="681" s="4675" customFormat="1"/>
    <row r="682" s="4675" customFormat="1"/>
    <row r="683" s="4675" customFormat="1"/>
    <row r="684" s="4675" customFormat="1"/>
    <row r="685" s="4675" customFormat="1"/>
    <row r="686" s="4675" customFormat="1"/>
    <row r="687" s="4675" customFormat="1"/>
    <row r="688" s="4675" customFormat="1"/>
    <row r="689" s="4675" customFormat="1"/>
    <row r="690" s="4675" customFormat="1"/>
    <row r="691" s="4675" customFormat="1"/>
    <row r="692" s="4675" customFormat="1"/>
    <row r="693" s="4675" customFormat="1"/>
    <row r="694" s="4675" customFormat="1"/>
    <row r="695" s="4675" customFormat="1"/>
    <row r="696" s="4675" customFormat="1"/>
    <row r="697" s="4675" customFormat="1"/>
    <row r="698" s="4675" customFormat="1"/>
    <row r="699" s="4675" customFormat="1"/>
    <row r="700" s="4675" customFormat="1"/>
    <row r="701" s="4675" customFormat="1"/>
    <row r="702" s="4675" customFormat="1"/>
    <row r="703" s="4675" customFormat="1"/>
    <row r="704" s="4675" customFormat="1"/>
    <row r="705" s="4675" customFormat="1"/>
    <row r="706" s="4675" customFormat="1"/>
    <row r="707" s="4675" customFormat="1"/>
    <row r="708" s="4675" customFormat="1"/>
    <row r="709" s="4675" customFormat="1"/>
    <row r="710" s="4675" customFormat="1"/>
    <row r="711" s="4675" customFormat="1"/>
    <row r="712" s="4675" customFormat="1"/>
    <row r="713" s="4675" customFormat="1"/>
    <row r="714" s="4675" customFormat="1"/>
    <row r="715" s="4675" customFormat="1"/>
    <row r="716" s="4675" customFormat="1"/>
    <row r="717" s="4675" customFormat="1"/>
    <row r="718" s="4675" customFormat="1"/>
    <row r="719" s="4675" customFormat="1"/>
    <row r="720" s="4675" customFormat="1"/>
    <row r="721" s="4675" customFormat="1"/>
    <row r="722" s="4675" customFormat="1"/>
    <row r="723" s="4675" customFormat="1"/>
    <row r="724" s="4675" customFormat="1"/>
    <row r="725" s="4675" customFormat="1"/>
    <row r="726" s="4675" customFormat="1"/>
    <row r="727" s="4675" customFormat="1"/>
    <row r="728" s="4675" customFormat="1"/>
    <row r="729" s="4675" customFormat="1"/>
    <row r="730" s="4675" customFormat="1"/>
    <row r="731" s="4675" customFormat="1"/>
    <row r="732" s="4675" customFormat="1"/>
    <row r="733" s="4675" customFormat="1"/>
    <row r="734" s="4675" customFormat="1"/>
    <row r="735" s="4675" customFormat="1"/>
    <row r="736" s="4675" customFormat="1"/>
    <row r="737" s="4675" customFormat="1"/>
    <row r="738" s="4675" customFormat="1"/>
    <row r="739" s="4675" customFormat="1"/>
    <row r="740" s="4675" customFormat="1"/>
    <row r="741" s="4675" customFormat="1"/>
    <row r="742" s="4675" customFormat="1"/>
    <row r="743" s="4675" customFormat="1"/>
    <row r="744" s="4675" customFormat="1"/>
    <row r="745" s="4675" customFormat="1"/>
    <row r="746" s="4675" customFormat="1"/>
    <row r="747" s="4675" customFormat="1"/>
    <row r="748" s="4675" customFormat="1"/>
    <row r="749" s="4675" customFormat="1"/>
    <row r="750" s="4675" customFormat="1"/>
    <row r="751" s="4675" customFormat="1"/>
    <row r="752" s="4675" customFormat="1"/>
    <row r="753" s="4675" customFormat="1"/>
    <row r="754" s="4675" customFormat="1"/>
    <row r="755" s="4675" customFormat="1"/>
    <row r="756" s="4675" customFormat="1"/>
    <row r="757" s="4675" customFormat="1"/>
    <row r="758" s="4675" customFormat="1"/>
    <row r="759" s="4675" customFormat="1"/>
    <row r="760" s="4675" customFormat="1"/>
    <row r="761" s="4675" customFormat="1"/>
    <row r="762" s="4675" customFormat="1"/>
    <row r="763" s="4675" customFormat="1"/>
    <row r="764" s="4675" customFormat="1"/>
    <row r="765" s="4675" customFormat="1"/>
    <row r="766" s="4675" customFormat="1"/>
    <row r="767" s="4675" customFormat="1"/>
    <row r="768" s="4675" customFormat="1"/>
    <row r="769" s="4675" customFormat="1"/>
    <row r="770" s="4675" customFormat="1"/>
    <row r="771" s="4675" customFormat="1"/>
    <row r="772" s="4675" customFormat="1"/>
    <row r="773" s="4675" customFormat="1"/>
    <row r="774" s="4675" customFormat="1"/>
    <row r="775" s="4675" customFormat="1"/>
    <row r="776" s="4675" customFormat="1"/>
    <row r="777" s="4675" customFormat="1"/>
    <row r="778" s="4675" customFormat="1"/>
    <row r="779" s="4675" customFormat="1"/>
    <row r="780" s="4675" customFormat="1"/>
    <row r="781" s="4675" customFormat="1"/>
    <row r="782" s="4675" customFormat="1"/>
    <row r="783" s="4675" customFormat="1"/>
    <row r="784" s="4675" customFormat="1"/>
    <row r="785" s="4675" customFormat="1"/>
    <row r="786" s="4675" customFormat="1"/>
    <row r="787" s="4675" customFormat="1"/>
    <row r="788" s="4675" customFormat="1"/>
    <row r="789" s="4675" customFormat="1"/>
    <row r="790" s="4675" customFormat="1"/>
    <row r="791" s="4675" customFormat="1"/>
    <row r="792" s="4675" customFormat="1"/>
    <row r="793" s="4675" customFormat="1"/>
    <row r="794" s="4675" customFormat="1"/>
    <row r="795" s="4675" customFormat="1"/>
    <row r="796" s="4675" customFormat="1"/>
    <row r="797" s="4675" customFormat="1"/>
    <row r="798" s="4675" customFormat="1"/>
    <row r="799" s="4675" customFormat="1"/>
    <row r="800" s="4675" customFormat="1"/>
    <row r="801" s="4675" customFormat="1"/>
    <row r="802" s="4675" customFormat="1"/>
    <row r="803" s="4675" customFormat="1"/>
    <row r="804" s="4675" customFormat="1"/>
    <row r="805" s="4675" customFormat="1"/>
    <row r="806" s="4675" customFormat="1"/>
    <row r="807" s="4675" customFormat="1"/>
    <row r="808" s="4675" customFormat="1"/>
    <row r="809" s="4675" customFormat="1"/>
    <row r="810" s="4675" customFormat="1"/>
    <row r="811" s="4675" customFormat="1"/>
    <row r="812" s="4675" customFormat="1"/>
    <row r="813" s="4675" customFormat="1"/>
    <row r="814" s="4675" customFormat="1"/>
    <row r="815" s="4675" customFormat="1"/>
    <row r="816" s="4675" customFormat="1"/>
    <row r="817" s="4675" customFormat="1"/>
    <row r="818" s="4675" customFormat="1"/>
    <row r="819" s="4675" customFormat="1"/>
    <row r="820" s="4675" customFormat="1"/>
    <row r="821" s="4675" customFormat="1"/>
    <row r="822" s="4675" customFormat="1"/>
    <row r="823" s="4675" customFormat="1"/>
    <row r="824" s="4675" customFormat="1"/>
    <row r="825" s="4675" customFormat="1"/>
    <row r="826" s="4675" customFormat="1"/>
    <row r="827" s="4675" customFormat="1"/>
    <row r="828" s="4675" customFormat="1"/>
    <row r="829" s="4675" customFormat="1"/>
    <row r="830" s="4675" customFormat="1"/>
    <row r="831" s="4675" customFormat="1"/>
    <row r="832" s="4675" customFormat="1"/>
    <row r="833" s="4675" customFormat="1"/>
    <row r="834" s="4675" customFormat="1"/>
    <row r="835" s="4675" customFormat="1"/>
    <row r="836" s="4675" customFormat="1"/>
    <row r="837" s="4675" customFormat="1"/>
    <row r="838" s="4675" customFormat="1"/>
    <row r="839" s="4675" customFormat="1"/>
    <row r="840" s="4675" customFormat="1"/>
    <row r="841" s="4675" customFormat="1"/>
    <row r="842" s="4675" customFormat="1"/>
    <row r="843" s="4675" customFormat="1"/>
    <row r="844" s="4675" customFormat="1"/>
    <row r="845" s="4675" customFormat="1"/>
    <row r="846" s="4675" customFormat="1"/>
    <row r="847" s="4675" customFormat="1"/>
    <row r="848" s="4675" customFormat="1"/>
    <row r="849" s="4675" customFormat="1"/>
    <row r="850" s="4675" customFormat="1"/>
    <row r="851" s="4675" customFormat="1"/>
    <row r="852" s="4675" customFormat="1"/>
    <row r="853" s="4675" customFormat="1"/>
    <row r="854" s="4675" customFormat="1"/>
    <row r="855" s="4675" customFormat="1"/>
    <row r="856" s="4675" customFormat="1"/>
    <row r="857" s="4675" customFormat="1"/>
    <row r="858" s="4675" customFormat="1"/>
    <row r="859" s="4675" customFormat="1"/>
    <row r="860" s="4675" customFormat="1"/>
    <row r="861" s="4675" customFormat="1"/>
    <row r="862" s="4675" customFormat="1"/>
    <row r="863" s="4675" customFormat="1"/>
    <row r="864" s="4675" customFormat="1"/>
    <row r="865" s="4675" customFormat="1"/>
    <row r="866" s="4675" customFormat="1"/>
    <row r="867" s="4675" customFormat="1"/>
    <row r="868" s="4675" customFormat="1"/>
    <row r="869" s="4675" customFormat="1"/>
    <row r="870" s="4675" customFormat="1"/>
    <row r="871" s="4675" customFormat="1"/>
    <row r="872" s="4675" customFormat="1"/>
    <row r="873" s="4675" customFormat="1"/>
    <row r="874" s="4675" customFormat="1"/>
    <row r="875" s="4675" customFormat="1"/>
    <row r="876" s="4675" customFormat="1"/>
    <row r="877" s="4675" customFormat="1"/>
    <row r="878" s="4675" customFormat="1"/>
    <row r="879" s="4675" customFormat="1"/>
    <row r="880" s="4675" customFormat="1"/>
    <row r="881" s="4675" customFormat="1"/>
    <row r="882" s="4675" customFormat="1"/>
    <row r="883" s="4675" customFormat="1"/>
    <row r="884" s="4675" customFormat="1"/>
    <row r="885" s="4675" customFormat="1"/>
    <row r="886" s="4675" customFormat="1"/>
    <row r="887" s="4675" customFormat="1"/>
    <row r="888" s="4675" customFormat="1"/>
    <row r="889" s="4675" customFormat="1"/>
    <row r="890" s="4675" customFormat="1"/>
    <row r="891" s="4675" customFormat="1"/>
    <row r="892" s="4675" customFormat="1"/>
    <row r="893" s="4675" customFormat="1"/>
    <row r="894" s="4675" customFormat="1"/>
    <row r="895" s="4675" customFormat="1"/>
    <row r="896" s="4675" customFormat="1"/>
    <row r="897" s="4675" customFormat="1"/>
    <row r="898" s="4675" customFormat="1"/>
    <row r="899" s="4675" customFormat="1"/>
    <row r="900" s="4675" customFormat="1"/>
    <row r="901" s="4675" customFormat="1"/>
    <row r="902" s="4675" customFormat="1"/>
    <row r="903" s="4675" customFormat="1"/>
    <row r="904" s="4675" customFormat="1"/>
    <row r="905" s="4675" customFormat="1"/>
    <row r="906" s="4675" customFormat="1"/>
    <row r="907" s="4675" customFormat="1"/>
    <row r="908" s="4675" customFormat="1"/>
    <row r="909" s="4675" customFormat="1"/>
    <row r="910" s="4675" customFormat="1"/>
    <row r="911" s="4675" customFormat="1"/>
    <row r="912" s="4675" customFormat="1"/>
    <row r="913" s="4675" customFormat="1"/>
    <row r="914" s="4675" customFormat="1"/>
    <row r="915" s="4675" customFormat="1"/>
    <row r="916" s="4675" customFormat="1"/>
    <row r="917" s="4675" customFormat="1"/>
    <row r="918" s="4675" customFormat="1"/>
    <row r="919" s="4675" customFormat="1"/>
    <row r="920" s="4675" customFormat="1"/>
    <row r="921" s="4675" customFormat="1"/>
    <row r="922" s="4675" customFormat="1"/>
    <row r="923" s="4675" customFormat="1"/>
    <row r="924" s="4675" customFormat="1"/>
    <row r="925" s="4675" customFormat="1"/>
    <row r="926" s="4675" customFormat="1"/>
    <row r="927" s="4675" customFormat="1"/>
    <row r="928" s="4675" customFormat="1"/>
    <row r="929" s="4675" customFormat="1"/>
    <row r="930" s="4675" customFormat="1"/>
    <row r="931" s="4675" customFormat="1"/>
    <row r="932" s="4675" customFormat="1"/>
    <row r="933" s="4675" customFormat="1"/>
    <row r="934" s="4675" customFormat="1"/>
    <row r="935" s="4675" customFormat="1"/>
    <row r="936" s="4675" customFormat="1"/>
    <row r="937" s="4675" customFormat="1"/>
    <row r="938" s="4675" customFormat="1"/>
    <row r="939" s="4675" customFormat="1"/>
    <row r="940" s="4675" customFormat="1"/>
    <row r="941" s="4675" customFormat="1"/>
    <row r="942" s="4675" customFormat="1"/>
    <row r="943" s="4675" customFormat="1"/>
    <row r="944" s="4675" customFormat="1"/>
    <row r="945" s="4675" customFormat="1"/>
    <row r="946" s="4675" customFormat="1"/>
    <row r="947" s="4675" customFormat="1"/>
    <row r="948" s="4675" customFormat="1"/>
    <row r="949" s="4675" customFormat="1"/>
    <row r="950" s="4675" customFormat="1"/>
    <row r="951" s="4675" customFormat="1"/>
    <row r="952" s="4675" customFormat="1"/>
    <row r="953" s="4675" customFormat="1"/>
    <row r="954" s="4675" customFormat="1"/>
    <row r="955" s="4675" customFormat="1"/>
    <row r="956" s="4675" customFormat="1"/>
    <row r="957" s="4675" customFormat="1"/>
    <row r="958" s="4675" customFormat="1"/>
    <row r="959" s="4675" customFormat="1"/>
    <row r="960" s="4675" customFormat="1"/>
    <row r="961" s="4675" customFormat="1"/>
    <row r="962" s="4675" customFormat="1"/>
    <row r="963" s="4675" customFormat="1"/>
    <row r="964" s="4675" customFormat="1"/>
    <row r="965" s="4675" customFormat="1"/>
    <row r="966" s="4675" customFormat="1"/>
    <row r="967" s="4675" customFormat="1"/>
    <row r="968" s="4675" customFormat="1"/>
    <row r="969" s="4675" customFormat="1"/>
    <row r="970" s="4675" customFormat="1"/>
    <row r="971" s="4675" customFormat="1"/>
    <row r="972" s="4675" customFormat="1"/>
    <row r="973" s="4675" customFormat="1"/>
    <row r="974" s="4675" customFormat="1"/>
    <row r="975" s="4675" customFormat="1"/>
    <row r="976" s="4675" customFormat="1"/>
    <row r="977" s="4675" customFormat="1"/>
    <row r="978" s="4675" customFormat="1"/>
    <row r="979" s="4675" customFormat="1"/>
    <row r="980" s="4675" customFormat="1"/>
    <row r="981" s="4675" customFormat="1"/>
    <row r="982" s="4675" customFormat="1"/>
    <row r="983" s="4675" customFormat="1"/>
    <row r="984" s="4675" customFormat="1"/>
    <row r="985" s="4675" customFormat="1"/>
    <row r="986" s="4675" customFormat="1"/>
    <row r="987" s="4675" customFormat="1"/>
    <row r="988" s="4675" customFormat="1"/>
    <row r="989" s="4675" customFormat="1"/>
    <row r="990" s="4675" customFormat="1"/>
    <row r="991" s="4675" customFormat="1"/>
    <row r="992" s="4675" customFormat="1"/>
    <row r="993" s="4675" customFormat="1"/>
    <row r="994" s="4675" customFormat="1"/>
    <row r="995" s="4675" customFormat="1"/>
    <row r="996" s="4675" customFormat="1"/>
    <row r="997" s="4675" customFormat="1"/>
    <row r="998" s="4675" customFormat="1"/>
    <row r="999" s="4675" customFormat="1"/>
    <row r="1000" s="4675" customFormat="1"/>
    <row r="1001" s="4675" customFormat="1"/>
    <row r="1002" s="4675" customFormat="1"/>
    <row r="1003" s="4675" customFormat="1"/>
    <row r="1004" s="4675" customFormat="1"/>
    <row r="1005" s="4675" customFormat="1"/>
    <row r="1006" s="4675" customFormat="1"/>
    <row r="1007" s="4675" customFormat="1"/>
    <row r="1008" s="4675" customFormat="1"/>
    <row r="1009" s="4675" customFormat="1"/>
    <row r="1010" s="4675" customFormat="1"/>
    <row r="1011" s="4675" customFormat="1"/>
    <row r="1012" s="4675" customFormat="1"/>
    <row r="1013" s="4675" customFormat="1"/>
    <row r="1014" s="4675" customFormat="1"/>
    <row r="1015" s="4675" customFormat="1"/>
    <row r="1016" s="4675" customFormat="1"/>
    <row r="1017" s="4675" customFormat="1"/>
    <row r="1018" s="4675" customFormat="1"/>
    <row r="1019" s="4675" customFormat="1"/>
    <row r="1020" s="4675" customFormat="1"/>
    <row r="1021" s="4675" customFormat="1"/>
    <row r="1022" s="4675" customFormat="1"/>
    <row r="1023" s="4675" customFormat="1"/>
    <row r="1024" s="4675" customFormat="1"/>
    <row r="1025" s="4675" customFormat="1"/>
    <row r="1026" s="4675" customFormat="1"/>
    <row r="1027" s="4675" customFormat="1"/>
    <row r="1028" s="4675" customFormat="1"/>
    <row r="1029" s="4675" customFormat="1"/>
    <row r="1030" s="4675" customFormat="1"/>
    <row r="1031" s="4675" customFormat="1"/>
    <row r="1032" s="4675" customFormat="1"/>
    <row r="1033" s="4675" customFormat="1"/>
    <row r="1034" s="4675" customFormat="1"/>
    <row r="1035" s="4675" customFormat="1"/>
    <row r="1036" s="4675" customFormat="1"/>
    <row r="1037" s="4675" customFormat="1"/>
    <row r="1038" s="4675" customFormat="1"/>
    <row r="1039" s="4675" customFormat="1"/>
    <row r="1040" s="4675" customFormat="1"/>
    <row r="1041" s="4675" customFormat="1"/>
    <row r="1042" s="4675" customFormat="1"/>
    <row r="1043" s="4675" customFormat="1"/>
    <row r="1044" s="4675" customFormat="1"/>
    <row r="1045" s="4675" customFormat="1"/>
    <row r="1046" s="4675" customFormat="1"/>
    <row r="1047" s="4675" customFormat="1"/>
    <row r="1048" s="4675" customFormat="1"/>
    <row r="1049" s="4675" customFormat="1"/>
    <row r="1050" s="4675" customFormat="1"/>
    <row r="1051" s="4675" customFormat="1"/>
    <row r="1052" s="4675" customFormat="1"/>
    <row r="1053" s="4675" customFormat="1"/>
    <row r="1054" s="4675" customFormat="1"/>
    <row r="1055" s="4675" customFormat="1"/>
    <row r="1056" s="4675" customFormat="1"/>
    <row r="1057" s="4675" customFormat="1"/>
    <row r="1058" s="4675" customFormat="1"/>
    <row r="1059" s="4675" customFormat="1"/>
    <row r="1060" s="4675" customFormat="1"/>
    <row r="1061" s="4675" customFormat="1"/>
    <row r="1062" s="4675" customFormat="1"/>
    <row r="1063" s="4675" customFormat="1"/>
    <row r="1064" s="4675" customFormat="1"/>
    <row r="1065" s="4675" customFormat="1"/>
    <row r="1066" s="4675" customFormat="1"/>
    <row r="1067" s="4675" customFormat="1"/>
    <row r="1068" s="4675" customFormat="1"/>
    <row r="1069" s="4675" customFormat="1"/>
    <row r="1070" s="4675" customFormat="1"/>
    <row r="1071" s="4675" customFormat="1"/>
    <row r="1072" s="4675" customFormat="1"/>
    <row r="1073" s="4675" customFormat="1"/>
    <row r="1074" s="4675" customFormat="1"/>
    <row r="1075" s="4675" customFormat="1"/>
    <row r="1076" s="4675" customFormat="1"/>
    <row r="1077" s="4675" customFormat="1"/>
    <row r="1078" s="4675" customFormat="1"/>
    <row r="1079" s="4675" customFormat="1"/>
    <row r="1080" s="4675" customFormat="1"/>
    <row r="1081" s="4675" customFormat="1"/>
    <row r="1082" s="4675" customFormat="1"/>
    <row r="1083" s="4675" customFormat="1"/>
    <row r="1084" s="4675" customFormat="1"/>
    <row r="1085" s="4675" customFormat="1"/>
    <row r="1086" s="4675" customFormat="1"/>
    <row r="1087" s="4675" customFormat="1"/>
    <row r="1088" s="4675" customFormat="1"/>
    <row r="1089" s="4675" customFormat="1"/>
    <row r="1090" s="4675" customFormat="1"/>
    <row r="1091" s="4675" customFormat="1"/>
    <row r="1092" s="4675" customFormat="1"/>
    <row r="1093" s="4675" customFormat="1"/>
    <row r="1094" s="4675" customFormat="1"/>
    <row r="1095" s="4675" customFormat="1"/>
    <row r="1096" s="4675" customFormat="1"/>
    <row r="1097" s="4675" customFormat="1"/>
    <row r="1098" s="4675" customFormat="1"/>
    <row r="1099" s="4675" customFormat="1"/>
    <row r="1100" s="4675" customFormat="1"/>
    <row r="1101" s="4675" customFormat="1"/>
    <row r="1102" s="4675" customFormat="1"/>
    <row r="1103" s="4675" customFormat="1"/>
    <row r="1104" s="4675" customFormat="1"/>
    <row r="1105" s="4675" customFormat="1"/>
    <row r="1106" s="4675" customFormat="1"/>
    <row r="1107" s="4675" customFormat="1"/>
    <row r="1108" s="4675" customFormat="1"/>
    <row r="1109" s="4675" customFormat="1"/>
    <row r="1110" s="4675" customFormat="1"/>
    <row r="1111" s="4675" customFormat="1"/>
    <row r="1112" s="4675" customFormat="1"/>
    <row r="1113" s="4675" customFormat="1"/>
    <row r="1114" s="4675" customFormat="1"/>
    <row r="1115" s="4675" customFormat="1"/>
    <row r="1116" s="4675" customFormat="1"/>
    <row r="1117" s="4675" customFormat="1"/>
    <row r="1118" s="4675" customFormat="1"/>
    <row r="1119" s="4675" customFormat="1"/>
    <row r="1120" s="4675" customFormat="1"/>
    <row r="1121" s="4675" customFormat="1"/>
    <row r="1122" s="4675" customFormat="1"/>
    <row r="1123" s="4675" customFormat="1"/>
    <row r="1124" s="4675" customFormat="1"/>
    <row r="1125" s="4675" customFormat="1"/>
    <row r="1126" s="4675" customFormat="1"/>
    <row r="1127" s="4675" customFormat="1"/>
    <row r="1128" s="4675" customFormat="1"/>
    <row r="1129" s="4675" customFormat="1"/>
    <row r="1130" s="4675" customFormat="1"/>
    <row r="1131" s="4675" customFormat="1"/>
    <row r="1132" s="4675" customFormat="1"/>
    <row r="1133" s="4675" customFormat="1"/>
    <row r="1134" s="4675" customFormat="1"/>
    <row r="1135" s="4675" customFormat="1"/>
    <row r="1136" s="4675" customFormat="1"/>
    <row r="1137" s="4675" customFormat="1"/>
    <row r="1138" s="4675" customFormat="1"/>
    <row r="1139" s="4675" customFormat="1"/>
    <row r="1140" s="4675" customFormat="1"/>
    <row r="1141" s="4675" customFormat="1"/>
    <row r="1142" s="4675" customFormat="1"/>
    <row r="1143" s="4675" customFormat="1"/>
    <row r="1144" s="4675" customFormat="1"/>
    <row r="1145" s="4675" customFormat="1"/>
    <row r="1146" s="4675" customFormat="1"/>
    <row r="1147" s="4675" customFormat="1"/>
    <row r="1148" s="4675" customFormat="1"/>
    <row r="1149" s="4675" customFormat="1"/>
    <row r="1150" s="4675" customFormat="1"/>
    <row r="1151" s="4675" customFormat="1"/>
    <row r="1152" s="4675" customFormat="1"/>
    <row r="1153" s="4675" customFormat="1"/>
    <row r="1154" s="4675" customFormat="1"/>
    <row r="1155" s="4675" customFormat="1"/>
    <row r="1156" s="4675" customFormat="1"/>
    <row r="1157" s="4675" customFormat="1"/>
    <row r="1158" s="4675" customFormat="1"/>
    <row r="1159" s="4675" customFormat="1"/>
    <row r="1160" s="4675" customFormat="1"/>
    <row r="1161" s="4675" customFormat="1"/>
    <row r="1162" s="4675" customFormat="1"/>
    <row r="1163" s="4675" customFormat="1"/>
    <row r="1164" s="4675" customFormat="1"/>
    <row r="1165" s="4675" customFormat="1"/>
    <row r="1166" s="4675" customFormat="1"/>
    <row r="1167" s="4675" customFormat="1"/>
    <row r="1168" s="4675" customFormat="1"/>
    <row r="1169" s="4675" customFormat="1"/>
    <row r="1170" s="4675" customFormat="1"/>
    <row r="1171" s="4675" customFormat="1"/>
    <row r="1172" s="4675" customFormat="1"/>
    <row r="1173" s="4675" customFormat="1"/>
    <row r="1174" s="4675" customFormat="1"/>
    <row r="1175" s="4675" customFormat="1"/>
    <row r="1176" s="4675" customFormat="1"/>
    <row r="1177" s="4675" customFormat="1"/>
    <row r="1178" s="4675" customFormat="1"/>
    <row r="1179" s="4675" customFormat="1"/>
    <row r="1180" s="4675" customFormat="1"/>
    <row r="1181" s="4675" customFormat="1"/>
    <row r="1182" s="4675" customFormat="1"/>
    <row r="1183" s="4675" customFormat="1"/>
    <row r="1184" s="4675" customFormat="1"/>
    <row r="1185" s="4675" customFormat="1"/>
    <row r="1186" s="4675" customFormat="1"/>
    <row r="1187" s="4675" customFormat="1"/>
    <row r="1188" s="4675" customFormat="1"/>
    <row r="1189" s="4675" customFormat="1"/>
    <row r="1190" s="4675" customFormat="1"/>
    <row r="1191" s="4675" customFormat="1"/>
    <row r="1192" s="4675" customFormat="1"/>
    <row r="1193" s="4675" customFormat="1"/>
    <row r="1194" s="4675" customFormat="1"/>
    <row r="1195" s="4675" customFormat="1"/>
    <row r="1196" s="4675" customFormat="1"/>
    <row r="1197" s="4675" customFormat="1"/>
    <row r="1198" s="4675" customFormat="1"/>
    <row r="1199" s="4675" customFormat="1"/>
    <row r="1200" s="4675" customFormat="1"/>
    <row r="1201" s="4675" customFormat="1"/>
    <row r="1202" s="4675" customFormat="1"/>
    <row r="1203" s="4675" customFormat="1"/>
    <row r="1204" s="4675" customFormat="1"/>
    <row r="1205" s="4675" customFormat="1"/>
    <row r="1206" s="4675" customFormat="1"/>
    <row r="1207" s="4675" customFormat="1"/>
    <row r="1208" s="4675" customFormat="1"/>
    <row r="1209" s="4675" customFormat="1"/>
    <row r="1210" s="4675" customFormat="1"/>
    <row r="1211" s="4675" customFormat="1"/>
    <row r="1212" s="4675" customFormat="1"/>
    <row r="1213" s="4675" customFormat="1"/>
    <row r="1214" s="4675" customFormat="1"/>
    <row r="1215" s="4675" customFormat="1"/>
    <row r="1216" s="4675" customFormat="1"/>
    <row r="1217" s="4675" customFormat="1"/>
    <row r="1218" s="4675" customFormat="1"/>
    <row r="1219" s="4675" customFormat="1"/>
    <row r="1220" s="4675" customFormat="1"/>
    <row r="1221" s="4675" customFormat="1"/>
    <row r="1222" s="4675" customFormat="1"/>
    <row r="1223" s="4675" customFormat="1"/>
    <row r="1224" s="4675" customFormat="1"/>
    <row r="1225" s="4675" customFormat="1"/>
    <row r="1226" s="4675" customFormat="1"/>
    <row r="1227" s="4675" customFormat="1"/>
    <row r="1228" s="4675" customFormat="1"/>
    <row r="1229" s="4675" customFormat="1"/>
    <row r="1230" s="4675" customFormat="1"/>
    <row r="1231" s="4675" customFormat="1"/>
    <row r="1232" s="4675" customFormat="1"/>
    <row r="1233" s="4675" customFormat="1"/>
    <row r="1234" s="4675" customFormat="1"/>
    <row r="1235" s="4675" customFormat="1"/>
    <row r="1236" s="4675" customFormat="1"/>
    <row r="1237" s="4675" customFormat="1"/>
    <row r="1238" s="4675" customFormat="1"/>
    <row r="1239" s="4675" customFormat="1"/>
    <row r="1240" s="4675" customFormat="1"/>
    <row r="1241" s="4675" customFormat="1"/>
    <row r="1242" s="4675" customFormat="1"/>
    <row r="1243" s="4675" customFormat="1"/>
    <row r="1244" s="4675" customFormat="1"/>
    <row r="1245" s="4675" customFormat="1"/>
    <row r="1246" s="4675" customFormat="1"/>
    <row r="1247" s="4675" customFormat="1"/>
    <row r="1248" s="4675" customFormat="1"/>
    <row r="1249" s="4675" customFormat="1"/>
    <row r="1250" s="4675" customFormat="1"/>
    <row r="1251" s="4675" customFormat="1"/>
    <row r="1252" s="4675" customFormat="1"/>
    <row r="1253" s="4675" customFormat="1"/>
    <row r="1254" s="4675" customFormat="1"/>
    <row r="1255" s="4675" customFormat="1"/>
    <row r="1256" s="4675" customFormat="1"/>
    <row r="1257" s="4675" customFormat="1"/>
    <row r="1258" s="4675" customFormat="1"/>
    <row r="1259" s="4675" customFormat="1"/>
    <row r="1260" s="4675" customFormat="1"/>
    <row r="1261" s="4675" customFormat="1"/>
    <row r="1262" s="4675" customFormat="1"/>
    <row r="1263" s="4675" customFormat="1"/>
    <row r="1264" s="4675" customFormat="1"/>
    <row r="1265" s="4675" customFormat="1"/>
    <row r="1266" s="4675" customFormat="1"/>
    <row r="1267" s="4675" customFormat="1"/>
    <row r="1268" s="4675" customFormat="1"/>
    <row r="1269" s="4675" customFormat="1"/>
    <row r="1270" s="4675" customFormat="1"/>
    <row r="1271" s="4675" customFormat="1"/>
    <row r="1272" s="4675" customFormat="1"/>
    <row r="1273" s="4675" customFormat="1"/>
    <row r="1274" s="4675" customFormat="1"/>
    <row r="1275" s="4675" customFormat="1"/>
    <row r="1276" s="4675" customFormat="1"/>
    <row r="1277" s="4675" customFormat="1"/>
    <row r="1278" s="4675" customFormat="1"/>
    <row r="1279" s="4675" customFormat="1"/>
    <row r="1280" s="4675" customFormat="1"/>
    <row r="1281" s="4675" customFormat="1"/>
    <row r="1282" s="4675" customFormat="1"/>
    <row r="1283" s="4675" customFormat="1"/>
    <row r="1284" s="4675" customFormat="1"/>
    <row r="1285" s="4675" customFormat="1"/>
    <row r="1286" s="4675" customFormat="1"/>
    <row r="1287" s="4675" customFormat="1"/>
    <row r="1288" s="4675" customFormat="1"/>
    <row r="1289" s="4675" customFormat="1"/>
    <row r="1290" s="4675" customFormat="1"/>
    <row r="1291" s="4675" customFormat="1"/>
    <row r="1292" s="4675" customFormat="1"/>
    <row r="1293" s="4675" customFormat="1"/>
    <row r="1294" s="4675" customFormat="1"/>
    <row r="1295" s="4675" customFormat="1"/>
    <row r="1296" s="4675" customFormat="1"/>
    <row r="1297" s="4675" customFormat="1"/>
    <row r="1298" s="4675" customFormat="1"/>
    <row r="1299" s="4675" customFormat="1"/>
    <row r="1300" s="4675" customFormat="1"/>
    <row r="1301" s="4675" customFormat="1"/>
    <row r="1302" s="4675" customFormat="1"/>
    <row r="1303" s="4675" customFormat="1"/>
    <row r="1304" s="4675" customFormat="1"/>
    <row r="1305" s="4675" customFormat="1"/>
    <row r="1306" s="4675" customFormat="1"/>
    <row r="1307" s="4675" customFormat="1"/>
    <row r="1308" s="4675" customFormat="1"/>
    <row r="1309" s="4675" customFormat="1"/>
    <row r="1310" s="4675" customFormat="1"/>
    <row r="1311" s="4675" customFormat="1"/>
    <row r="1312" s="4675" customFormat="1"/>
    <row r="1313" s="4675" customFormat="1"/>
    <row r="1314" s="4675" customFormat="1"/>
    <row r="1315" s="4675" customFormat="1"/>
    <row r="1316" s="4675" customFormat="1"/>
    <row r="1317" s="4675" customFormat="1"/>
    <row r="1318" s="4675" customFormat="1"/>
    <row r="1319" s="4675" customFormat="1"/>
    <row r="1320" s="4675" customFormat="1"/>
    <row r="1321" s="4675" customFormat="1"/>
    <row r="1322" s="4675" customFormat="1"/>
    <row r="1323" s="4675" customFormat="1"/>
    <row r="1324" s="4675" customFormat="1"/>
    <row r="1325" s="4675" customFormat="1"/>
    <row r="1326" s="4675" customFormat="1"/>
    <row r="1327" s="4675" customFormat="1"/>
    <row r="1328" s="4675" customFormat="1"/>
    <row r="1329" s="4675" customFormat="1"/>
    <row r="1330" s="4675" customFormat="1"/>
    <row r="1331" s="4675" customFormat="1"/>
    <row r="1332" s="4675" customFormat="1"/>
    <row r="1333" s="4675" customFormat="1"/>
    <row r="1334" s="4675" customFormat="1"/>
    <row r="1335" s="4675" customFormat="1"/>
    <row r="1336" s="4675" customFormat="1"/>
    <row r="1337" s="4675" customFormat="1"/>
    <row r="1338" s="4675" customFormat="1"/>
    <row r="1339" s="4675" customFormat="1"/>
    <row r="1340" s="4675" customFormat="1"/>
    <row r="1341" s="4675" customFormat="1"/>
    <row r="1342" s="4675" customFormat="1"/>
    <row r="1343" s="4675" customFormat="1"/>
    <row r="1344" s="4675" customFormat="1"/>
    <row r="1345" s="4675" customFormat="1"/>
    <row r="1346" s="4675" customFormat="1"/>
    <row r="1347" s="4675" customFormat="1"/>
    <row r="1348" s="4675" customFormat="1"/>
    <row r="1349" s="4675" customFormat="1"/>
    <row r="1350" s="4675" customFormat="1"/>
    <row r="1351" s="4675" customFormat="1"/>
    <row r="1352" s="4675" customFormat="1"/>
    <row r="1353" s="4675" customFormat="1"/>
    <row r="1354" s="4675" customFormat="1"/>
    <row r="1355" s="4675" customFormat="1"/>
    <row r="1356" s="4675" customFormat="1"/>
    <row r="1357" s="4675" customFormat="1"/>
    <row r="1358" s="4675" customFormat="1"/>
    <row r="1359" s="4675" customFormat="1"/>
    <row r="1360" s="4675" customFormat="1"/>
    <row r="1361" s="4675" customFormat="1"/>
    <row r="1362" s="4675" customFormat="1"/>
    <row r="1363" s="4675" customFormat="1"/>
    <row r="1364" s="4675" customFormat="1"/>
    <row r="1365" s="4675" customFormat="1"/>
    <row r="1366" s="4675" customFormat="1"/>
    <row r="1367" s="4675" customFormat="1"/>
    <row r="1368" s="4675" customFormat="1"/>
    <row r="1369" s="4675" customFormat="1"/>
    <row r="1370" s="4675" customFormat="1"/>
    <row r="1371" s="4675" customFormat="1"/>
    <row r="1372" s="4675" customFormat="1"/>
    <row r="1373" s="4675" customFormat="1"/>
    <row r="1374" s="4675" customFormat="1"/>
    <row r="1375" s="4675" customFormat="1"/>
    <row r="1376" s="4675" customFormat="1"/>
    <row r="1377" s="4675" customFormat="1"/>
    <row r="1378" s="4675" customFormat="1"/>
    <row r="1379" s="4675" customFormat="1"/>
    <row r="1380" s="4675" customFormat="1"/>
    <row r="1381" s="4675" customFormat="1"/>
    <row r="1382" s="4675" customFormat="1"/>
    <row r="1383" s="4675" customFormat="1"/>
    <row r="1384" s="4675" customFormat="1"/>
    <row r="1385" s="4675" customFormat="1"/>
    <row r="1386" s="4675" customFormat="1"/>
    <row r="1387" s="4675" customFormat="1"/>
    <row r="1388" s="4675" customFormat="1"/>
    <row r="1389" s="4675" customFormat="1"/>
    <row r="1390" s="4675" customFormat="1"/>
    <row r="1391" s="4675" customFormat="1"/>
    <row r="1392" s="4675" customFormat="1"/>
    <row r="1393" s="4675" customFormat="1"/>
    <row r="1394" s="4675" customFormat="1"/>
    <row r="1395" s="4675" customFormat="1"/>
    <row r="1396" s="4675" customFormat="1"/>
    <row r="1397" s="4675" customFormat="1"/>
    <row r="1398" s="4675" customFormat="1"/>
    <row r="1399" s="4675" customFormat="1"/>
    <row r="1400" s="4675" customFormat="1"/>
    <row r="1401" s="4675" customFormat="1"/>
    <row r="1402" s="4675" customFormat="1"/>
    <row r="1403" s="4675" customFormat="1"/>
    <row r="1404" s="4675" customFormat="1"/>
    <row r="1405" s="4675" customFormat="1"/>
    <row r="1406" s="4675" customFormat="1"/>
    <row r="1407" s="4675" customFormat="1"/>
    <row r="1408" s="4675" customFormat="1"/>
    <row r="1409" s="4675" customFormat="1"/>
    <row r="1410" s="4675" customFormat="1"/>
    <row r="1411" s="4675" customFormat="1"/>
    <row r="1412" s="4675" customFormat="1"/>
    <row r="1413" s="4675" customFormat="1"/>
    <row r="1414" s="4675" customFormat="1"/>
    <row r="1415" s="4675" customFormat="1"/>
    <row r="1416" s="4675" customFormat="1"/>
    <row r="1417" s="4675" customFormat="1"/>
    <row r="1418" s="4675" customFormat="1"/>
    <row r="1419" s="4675" customFormat="1"/>
    <row r="1420" s="4675" customFormat="1"/>
    <row r="1421" s="4675" customFormat="1"/>
    <row r="1422" s="4675" customFormat="1"/>
    <row r="1423" s="4675" customFormat="1"/>
    <row r="1424" s="4675" customFormat="1"/>
    <row r="1425" s="4675" customFormat="1"/>
    <row r="1426" s="4675" customFormat="1"/>
    <row r="1427" s="4675" customFormat="1"/>
    <row r="1428" s="4675" customFormat="1"/>
    <row r="1429" s="4675" customFormat="1"/>
    <row r="1430" s="4675" customFormat="1"/>
    <row r="1431" s="4675" customFormat="1"/>
    <row r="1432" s="4675" customFormat="1"/>
    <row r="1433" s="4675" customFormat="1"/>
    <row r="1434" s="4675" customFormat="1"/>
    <row r="1435" s="4675" customFormat="1"/>
    <row r="1436" s="4675" customFormat="1"/>
    <row r="1437" s="4675" customFormat="1"/>
    <row r="1438" s="4675" customFormat="1"/>
    <row r="1439" s="4675" customFormat="1"/>
    <row r="1440" s="4675" customFormat="1"/>
    <row r="1441" s="4675" customFormat="1"/>
    <row r="1442" s="4675" customFormat="1"/>
    <row r="1443" s="4675" customFormat="1"/>
    <row r="1444" s="4675" customFormat="1"/>
    <row r="1445" s="4675" customFormat="1"/>
    <row r="1446" s="4675" customFormat="1"/>
    <row r="1447" s="4675" customFormat="1"/>
    <row r="1448" s="4675" customFormat="1"/>
    <row r="1449" s="4675" customFormat="1"/>
    <row r="1450" s="4675" customFormat="1"/>
    <row r="1451" s="4675" customFormat="1"/>
    <row r="1452" s="4675" customFormat="1"/>
    <row r="1453" s="4675" customFormat="1"/>
    <row r="1454" s="4675" customFormat="1"/>
    <row r="1455" s="4675" customFormat="1"/>
    <row r="1456" s="4675" customFormat="1"/>
    <row r="1457" s="4675" customFormat="1"/>
    <row r="1458" s="4675" customFormat="1"/>
    <row r="1459" s="4675" customFormat="1"/>
    <row r="1460" s="4675" customFormat="1"/>
    <row r="1461" s="4675" customFormat="1"/>
    <row r="1462" s="4675" customFormat="1"/>
    <row r="1463" s="4675" customFormat="1"/>
    <row r="1464" s="4675" customFormat="1"/>
    <row r="1465" s="4675" customFormat="1"/>
    <row r="1466" s="4675" customFormat="1"/>
    <row r="1467" s="4675" customFormat="1"/>
    <row r="1468" s="4675" customFormat="1"/>
    <row r="1469" s="4675" customFormat="1"/>
    <row r="1470" s="4675" customFormat="1"/>
    <row r="1471" s="4675" customFormat="1"/>
    <row r="1472" s="4675" customFormat="1"/>
    <row r="1473" s="4675" customFormat="1"/>
    <row r="1474" s="4675" customFormat="1"/>
    <row r="1475" s="4675" customFormat="1"/>
    <row r="1476" s="4675" customFormat="1"/>
    <row r="1477" s="4675" customFormat="1"/>
    <row r="1478" s="4675" customFormat="1"/>
    <row r="1479" s="4675" customFormat="1"/>
    <row r="1480" s="4675" customFormat="1"/>
    <row r="1481" s="4675" customFormat="1"/>
    <row r="1482" s="4675" customFormat="1"/>
    <row r="1483" s="4675" customFormat="1"/>
    <row r="1484" s="4675" customFormat="1"/>
    <row r="1485" s="4675" customFormat="1"/>
    <row r="1486" s="4675" customFormat="1"/>
    <row r="1487" s="4675" customFormat="1"/>
    <row r="1488" s="4675" customFormat="1"/>
    <row r="1489" s="4675" customFormat="1"/>
    <row r="1490" s="4675" customFormat="1"/>
    <row r="1491" s="4675" customFormat="1"/>
    <row r="1492" s="4675" customFormat="1"/>
    <row r="1493" s="4675" customFormat="1"/>
    <row r="1494" s="4675" customFormat="1"/>
    <row r="1495" s="4675" customFormat="1"/>
    <row r="1496" s="4675" customFormat="1"/>
    <row r="1497" s="4675" customFormat="1"/>
    <row r="1498" s="4675" customFormat="1"/>
    <row r="1499" s="4675" customFormat="1"/>
    <row r="1500" s="4675" customFormat="1"/>
    <row r="1501" s="4675" customFormat="1"/>
    <row r="1502" s="4675" customFormat="1"/>
    <row r="1503" s="4675" customFormat="1"/>
    <row r="1504" s="4675" customFormat="1"/>
    <row r="1505" s="4675" customFormat="1"/>
    <row r="1506" s="4675" customFormat="1"/>
    <row r="1507" s="4675" customFormat="1"/>
    <row r="1508" s="4675" customFormat="1"/>
    <row r="1509" s="4675" customFormat="1"/>
    <row r="1510" s="4675" customFormat="1"/>
    <row r="1511" s="4675" customFormat="1"/>
    <row r="1512" s="4675" customFormat="1"/>
    <row r="1513" s="4675" customFormat="1"/>
    <row r="1514" s="4675" customFormat="1"/>
    <row r="1515" s="4675" customFormat="1"/>
    <row r="1516" s="4675" customFormat="1"/>
    <row r="1517" s="4675" customFormat="1"/>
    <row r="1518" s="4675" customFormat="1"/>
    <row r="1519" s="4675" customFormat="1"/>
    <row r="1520" s="4675" customFormat="1"/>
    <row r="1521" s="4675" customFormat="1"/>
    <row r="1522" s="4675" customFormat="1"/>
    <row r="1523" s="4675" customFormat="1"/>
    <row r="1524" s="4675" customFormat="1"/>
    <row r="1525" s="4675" customFormat="1"/>
    <row r="1526" s="4675" customFormat="1"/>
    <row r="1527" s="4675" customFormat="1"/>
    <row r="1528" s="4675" customFormat="1"/>
    <row r="1529" s="4675" customFormat="1"/>
    <row r="1530" s="4675" customFormat="1"/>
    <row r="1531" s="4675" customFormat="1"/>
    <row r="1532" s="4675" customFormat="1"/>
    <row r="1533" s="4675" customFormat="1"/>
    <row r="1534" s="4675" customFormat="1"/>
    <row r="1535" s="4675" customFormat="1"/>
    <row r="1536" s="4675" customFormat="1"/>
    <row r="1537" s="4675" customFormat="1"/>
    <row r="1538" s="4675" customFormat="1"/>
    <row r="1539" s="4675" customFormat="1"/>
    <row r="1540" s="4675" customFormat="1"/>
    <row r="1541" s="4675" customFormat="1"/>
    <row r="1542" s="4675" customFormat="1"/>
    <row r="1543" s="4675" customFormat="1"/>
    <row r="1544" s="4675" customFormat="1"/>
    <row r="1545" s="4675" customFormat="1"/>
    <row r="1546" s="4675" customFormat="1"/>
    <row r="1547" s="4675" customFormat="1"/>
    <row r="1548" s="4675" customFormat="1"/>
    <row r="1549" s="4675" customFormat="1"/>
    <row r="1550" s="4675" customFormat="1"/>
    <row r="1551" s="4675" customFormat="1"/>
    <row r="1552" s="4675" customFormat="1"/>
    <row r="1553" s="4675" customFormat="1"/>
    <row r="1554" s="4675" customFormat="1"/>
    <row r="1555" s="4675" customFormat="1"/>
    <row r="1556" s="4675" customFormat="1"/>
    <row r="1557" s="4675" customFormat="1"/>
    <row r="1558" s="4675" customFormat="1"/>
    <row r="1559" s="4675" customFormat="1"/>
    <row r="1560" s="4675" customFormat="1"/>
    <row r="1561" s="4675" customFormat="1"/>
    <row r="1562" s="4675" customFormat="1"/>
    <row r="1563" s="4675" customFormat="1"/>
    <row r="1564" s="4675" customFormat="1"/>
    <row r="1565" s="4675" customFormat="1"/>
    <row r="1566" s="4675" customFormat="1"/>
    <row r="1567" s="4675" customFormat="1"/>
    <row r="1568" s="4675" customFormat="1"/>
    <row r="1569" s="4675" customFormat="1"/>
    <row r="1570" s="4675" customFormat="1"/>
    <row r="1571" s="4675" customFormat="1"/>
    <row r="1572" s="4675" customFormat="1"/>
    <row r="1573" s="4675" customFormat="1"/>
    <row r="1574" s="4675" customFormat="1"/>
    <row r="1575" s="4675" customFormat="1"/>
    <row r="1576" s="4675" customFormat="1"/>
    <row r="1577" s="4675" customFormat="1"/>
    <row r="1578" s="4675" customFormat="1"/>
    <row r="1579" s="4675" customFormat="1"/>
    <row r="1580" s="4675" customFormat="1"/>
    <row r="1581" s="4675" customFormat="1"/>
    <row r="1582" s="4675" customFormat="1"/>
    <row r="1583" s="4675" customFormat="1"/>
    <row r="1584" s="4675" customFormat="1"/>
    <row r="1585" s="4675" customFormat="1"/>
    <row r="1586" s="4675" customFormat="1"/>
    <row r="1587" s="4675" customFormat="1"/>
    <row r="1588" s="4675" customFormat="1"/>
    <row r="1589" s="4675" customFormat="1"/>
    <row r="1590" s="4675" customFormat="1"/>
    <row r="1591" s="4675" customFormat="1"/>
    <row r="1592" s="4675" customFormat="1"/>
    <row r="1593" s="4675" customFormat="1"/>
    <row r="1594" s="4675" customFormat="1"/>
    <row r="1595" s="4675" customFormat="1"/>
    <row r="1596" s="4675" customFormat="1"/>
    <row r="1597" s="4675" customFormat="1"/>
    <row r="1598" s="4675" customFormat="1"/>
    <row r="1599" s="4675" customFormat="1"/>
    <row r="1600" s="4675" customFormat="1"/>
    <row r="1601" s="4675" customFormat="1"/>
    <row r="1602" s="4675" customFormat="1"/>
    <row r="1603" s="4675" customFormat="1"/>
    <row r="1604" s="4675" customFormat="1"/>
    <row r="1605" s="4675" customFormat="1"/>
    <row r="1606" s="4675" customFormat="1"/>
    <row r="1607" s="4675" customFormat="1"/>
    <row r="1608" s="4675" customFormat="1"/>
    <row r="1609" s="4675" customFormat="1"/>
    <row r="1610" s="4675" customFormat="1"/>
    <row r="1611" s="4675" customFormat="1"/>
    <row r="1612" s="4675" customFormat="1"/>
    <row r="1613" s="4675" customFormat="1"/>
    <row r="1614" s="4675" customFormat="1"/>
    <row r="1615" s="4675" customFormat="1"/>
    <row r="1616" s="4675" customFormat="1"/>
    <row r="1617" s="4675" customFormat="1"/>
    <row r="1618" s="4675" customFormat="1"/>
    <row r="1619" s="4675" customFormat="1"/>
    <row r="1620" s="4675" customFormat="1"/>
    <row r="1621" s="4675" customFormat="1"/>
    <row r="1622" s="4675" customFormat="1"/>
    <row r="1623" s="4675" customFormat="1"/>
    <row r="1624" s="4675" customFormat="1"/>
    <row r="1625" s="4675" customFormat="1"/>
    <row r="1626" s="4675" customFormat="1"/>
    <row r="1627" s="4675" customFormat="1"/>
    <row r="1628" s="4675" customFormat="1"/>
    <row r="1629" s="4675" customFormat="1"/>
    <row r="1630" s="4675" customFormat="1"/>
    <row r="1631" s="4675" customFormat="1"/>
    <row r="1632" s="4675" customFormat="1"/>
    <row r="1633" s="4675" customFormat="1"/>
    <row r="1634" s="4675" customFormat="1"/>
    <row r="1635" s="4675" customFormat="1"/>
    <row r="1636" s="4675" customFormat="1"/>
    <row r="1637" s="4675" customFormat="1"/>
    <row r="1638" s="4675" customFormat="1"/>
    <row r="1639" s="4675" customFormat="1"/>
    <row r="1640" s="4675" customFormat="1"/>
    <row r="1641" s="4675" customFormat="1"/>
    <row r="1642" s="4675" customFormat="1"/>
    <row r="1643" s="4675" customFormat="1"/>
    <row r="1644" s="4675" customFormat="1"/>
    <row r="1645" s="4675" customFormat="1"/>
    <row r="1646" s="4675" customFormat="1"/>
    <row r="1647" s="4675" customFormat="1"/>
    <row r="1648" s="4675" customFormat="1"/>
    <row r="1649" s="4675" customFormat="1"/>
    <row r="1650" s="4675" customFormat="1"/>
    <row r="1651" s="4675" customFormat="1"/>
    <row r="1652" s="4675" customFormat="1"/>
    <row r="1653" s="4675" customFormat="1"/>
    <row r="1654" s="4675" customFormat="1"/>
    <row r="1655" s="4675" customFormat="1"/>
    <row r="1656" s="4675" customFormat="1"/>
    <row r="1657" s="4675" customFormat="1"/>
    <row r="1658" s="4675" customFormat="1"/>
    <row r="1659" s="4675" customFormat="1"/>
    <row r="1660" s="4675" customFormat="1"/>
    <row r="1661" s="4675" customFormat="1"/>
    <row r="1662" s="4675" customFormat="1"/>
    <row r="1663" s="4675" customFormat="1"/>
    <row r="1664" s="4675" customFormat="1"/>
    <row r="1665" s="4675" customFormat="1"/>
    <row r="1666" s="4675" customFormat="1"/>
    <row r="1667" s="4675" customFormat="1"/>
    <row r="1668" s="4675" customFormat="1"/>
    <row r="1669" s="4675" customFormat="1"/>
    <row r="1670" s="4675" customFormat="1"/>
    <row r="1671" s="4675" customFormat="1"/>
    <row r="1672" s="4675" customFormat="1"/>
    <row r="1673" s="4675" customFormat="1"/>
    <row r="1674" s="4675" customFormat="1"/>
    <row r="1675" s="4675" customFormat="1"/>
    <row r="1676" s="4675" customFormat="1"/>
    <row r="1677" s="4675" customFormat="1"/>
    <row r="1678" s="4675" customFormat="1"/>
    <row r="1679" s="4675" customFormat="1"/>
    <row r="1680" s="4675" customFormat="1"/>
    <row r="1681" s="4675" customFormat="1"/>
    <row r="1682" s="4675" customFormat="1"/>
    <row r="1683" s="4675" customFormat="1"/>
    <row r="1684" s="4675" customFormat="1"/>
    <row r="1685" s="4675" customFormat="1"/>
    <row r="1686" s="4675" customFormat="1"/>
    <row r="1687" s="4675" customFormat="1"/>
    <row r="1688" s="4675" customFormat="1"/>
    <row r="1689" s="4675" customFormat="1"/>
    <row r="1690" s="4675" customFormat="1"/>
    <row r="1691" s="4675" customFormat="1"/>
    <row r="1692" s="4675" customFormat="1"/>
    <row r="1693" s="4675" customFormat="1"/>
    <row r="1694" s="4675" customFormat="1"/>
    <row r="1695" s="4675" customFormat="1"/>
    <row r="1696" s="4675" customFormat="1"/>
    <row r="1697" s="4675" customFormat="1"/>
    <row r="1698" s="4675" customFormat="1"/>
    <row r="1699" s="4675" customFormat="1"/>
    <row r="1700" s="4675" customFormat="1"/>
    <row r="1701" s="4675" customFormat="1"/>
    <row r="1702" s="4675" customFormat="1"/>
    <row r="1703" s="4675" customFormat="1"/>
    <row r="1704" s="4675" customFormat="1"/>
    <row r="1705" s="4675" customFormat="1"/>
    <row r="1706" s="4675" customFormat="1"/>
    <row r="1707" s="4675" customFormat="1"/>
    <row r="1708" s="4675" customFormat="1"/>
    <row r="1709" s="4675" customFormat="1"/>
    <row r="1710" s="4675" customFormat="1"/>
    <row r="1711" s="4675" customFormat="1"/>
    <row r="1712" s="4675" customFormat="1"/>
    <row r="1713" s="4675" customFormat="1"/>
    <row r="1714" s="4675" customFormat="1"/>
    <row r="1715" s="4675" customFormat="1"/>
    <row r="1716" s="4675" customFormat="1"/>
    <row r="1717" s="4675" customFormat="1"/>
    <row r="1718" s="4675" customFormat="1"/>
    <row r="1719" s="4675" customFormat="1"/>
    <row r="1720" s="4675" customFormat="1"/>
    <row r="1721" s="4675" customFormat="1"/>
    <row r="1722" s="4675" customFormat="1"/>
    <row r="1723" s="4675" customFormat="1"/>
    <row r="1724" s="4675" customFormat="1"/>
    <row r="1725" s="4675" customFormat="1"/>
    <row r="1726" s="4675" customFormat="1"/>
    <row r="1727" s="4675" customFormat="1"/>
    <row r="1728" s="4675" customFormat="1"/>
    <row r="1729" s="4675" customFormat="1"/>
    <row r="1730" s="4675" customFormat="1"/>
    <row r="1731" s="4675" customFormat="1"/>
    <row r="1732" s="4675" customFormat="1"/>
    <row r="1733" s="4675" customFormat="1"/>
    <row r="1734" s="4675" customFormat="1"/>
    <row r="1735" s="4675" customFormat="1"/>
    <row r="1736" s="4675" customFormat="1"/>
    <row r="1737" s="4675" customFormat="1"/>
    <row r="1738" s="4675" customFormat="1"/>
    <row r="1739" s="4675" customFormat="1"/>
    <row r="1740" s="4675" customFormat="1"/>
    <row r="1741" s="4675" customFormat="1"/>
    <row r="1742" s="4675" customFormat="1"/>
    <row r="1743" s="4675" customFormat="1"/>
    <row r="1744" s="4675" customFormat="1"/>
    <row r="1745" s="4675" customFormat="1"/>
    <row r="1746" s="4675" customFormat="1"/>
    <row r="1747" s="4675" customFormat="1"/>
    <row r="1748" s="4675" customFormat="1"/>
    <row r="1749" s="4675" customFormat="1"/>
    <row r="1750" s="4675" customFormat="1"/>
    <row r="1751" s="4675" customFormat="1"/>
    <row r="1752" s="4675" customFormat="1"/>
    <row r="1753" s="4675" customFormat="1"/>
    <row r="1754" s="4675" customFormat="1"/>
    <row r="1755" s="4675" customFormat="1"/>
    <row r="1756" s="4675" customFormat="1"/>
    <row r="1757" s="4675" customFormat="1"/>
    <row r="1758" s="4675" customFormat="1"/>
    <row r="1759" s="4675" customFormat="1"/>
    <row r="1760" s="4675" customFormat="1"/>
    <row r="1761" s="4675" customFormat="1"/>
    <row r="1762" s="4675" customFormat="1"/>
    <row r="1763" s="4675" customFormat="1"/>
    <row r="1764" s="4675" customFormat="1"/>
    <row r="1765" s="4675" customFormat="1"/>
    <row r="1766" s="4675" customFormat="1"/>
    <row r="1767" s="4675" customFormat="1"/>
    <row r="1768" s="4675" customFormat="1"/>
    <row r="1769" s="4675" customFormat="1"/>
    <row r="1770" s="4675" customFormat="1"/>
    <row r="1771" s="4675" customFormat="1"/>
    <row r="1772" s="4675" customFormat="1"/>
    <row r="1773" s="4675" customFormat="1"/>
    <row r="1774" s="4675" customFormat="1"/>
    <row r="1775" s="4675" customFormat="1"/>
    <row r="1776" s="4675" customFormat="1"/>
    <row r="1777" s="4675" customFormat="1"/>
    <row r="1778" s="4675" customFormat="1"/>
    <row r="1779" s="4675" customFormat="1"/>
    <row r="1780" s="4675" customFormat="1"/>
    <row r="1781" s="4675" customFormat="1"/>
    <row r="1782" s="4675" customFormat="1"/>
    <row r="1783" s="4675" customFormat="1"/>
    <row r="1784" s="4675" customFormat="1"/>
    <row r="1785" s="4675" customFormat="1"/>
    <row r="1786" s="4675" customFormat="1"/>
    <row r="1787" s="4675" customFormat="1"/>
    <row r="1788" s="4675" customFormat="1"/>
    <row r="1789" s="4675" customFormat="1"/>
    <row r="1790" s="4675" customFormat="1"/>
    <row r="1791" s="4675" customFormat="1"/>
    <row r="1792" s="4675" customFormat="1"/>
    <row r="1793" s="4675" customFormat="1"/>
    <row r="1794" s="4675" customFormat="1"/>
    <row r="1795" s="4675" customFormat="1"/>
    <row r="1796" s="4675" customFormat="1"/>
    <row r="1797" s="4675" customFormat="1"/>
    <row r="1798" s="4675" customFormat="1"/>
    <row r="1799" s="4675" customFormat="1"/>
    <row r="1800" s="4675" customFormat="1"/>
    <row r="1801" s="4675" customFormat="1"/>
    <row r="1802" s="4675" customFormat="1"/>
    <row r="1803" s="4675" customFormat="1"/>
    <row r="1804" s="4675" customFormat="1"/>
    <row r="1805" s="4675" customFormat="1"/>
    <row r="1806" s="4675" customFormat="1"/>
    <row r="1807" s="4675" customFormat="1"/>
    <row r="1808" s="4675" customFormat="1"/>
    <row r="1809" s="4675" customFormat="1"/>
    <row r="1810" s="4675" customFormat="1"/>
    <row r="1811" s="4675" customFormat="1"/>
    <row r="1812" s="4675" customFormat="1"/>
    <row r="1813" s="4675" customFormat="1"/>
    <row r="1814" s="4675" customFormat="1"/>
    <row r="1815" s="4675" customFormat="1"/>
    <row r="1816" s="4675" customFormat="1"/>
    <row r="1817" s="4675" customFormat="1"/>
    <row r="1818" s="4675" customFormat="1"/>
    <row r="1819" s="4675" customFormat="1"/>
    <row r="1820" s="4675" customFormat="1"/>
    <row r="1821" s="4675" customFormat="1"/>
    <row r="1822" s="4675" customFormat="1"/>
    <row r="1823" s="4675" customFormat="1"/>
    <row r="1824" s="4675" customFormat="1"/>
    <row r="1825" s="4675" customFormat="1"/>
    <row r="1826" s="4675" customFormat="1"/>
    <row r="1827" s="4675" customFormat="1"/>
    <row r="1828" s="4675" customFormat="1"/>
    <row r="1829" s="4675" customFormat="1"/>
    <row r="1830" s="4675" customFormat="1"/>
    <row r="1831" s="4675" customFormat="1"/>
    <row r="1832" s="4675" customFormat="1"/>
    <row r="1833" s="4675" customFormat="1"/>
    <row r="1834" s="4675" customFormat="1"/>
    <row r="1835" s="4675" customFormat="1"/>
    <row r="1836" s="4675" customFormat="1"/>
    <row r="1837" s="4675" customFormat="1"/>
    <row r="1838" s="4675" customFormat="1"/>
    <row r="1839" s="4675" customFormat="1"/>
    <row r="1840" s="4675" customFormat="1"/>
    <row r="1841" s="4675" customFormat="1"/>
    <row r="1842" s="4675" customFormat="1"/>
    <row r="1843" s="4675" customFormat="1"/>
    <row r="1844" s="4675" customFormat="1"/>
    <row r="1845" s="4675" customFormat="1"/>
    <row r="1846" s="4675" customFormat="1"/>
    <row r="1847" s="4675" customFormat="1"/>
    <row r="1848" s="4675" customFormat="1"/>
    <row r="1849" s="4675" customFormat="1"/>
    <row r="1850" s="4675" customFormat="1"/>
    <row r="1851" s="4675" customFormat="1"/>
    <row r="1852" s="4675" customFormat="1"/>
    <row r="1853" s="4675" customFormat="1"/>
    <row r="1854" s="4675" customFormat="1"/>
    <row r="1855" s="4675" customFormat="1"/>
    <row r="1856" s="4675" customFormat="1"/>
    <row r="1857" s="4675" customFormat="1"/>
    <row r="1858" s="4675" customFormat="1"/>
    <row r="1859" s="4675" customFormat="1"/>
    <row r="1860" s="4675" customFormat="1"/>
    <row r="1861" s="4675" customFormat="1"/>
    <row r="1862" s="4675" customFormat="1"/>
    <row r="1863" s="4675" customFormat="1"/>
    <row r="1864" s="4675" customFormat="1"/>
    <row r="1865" s="4675" customFormat="1"/>
    <row r="1866" s="4675" customFormat="1"/>
    <row r="1867" s="4675" customFormat="1"/>
    <row r="1868" s="4675" customFormat="1"/>
    <row r="1869" s="4675" customFormat="1"/>
    <row r="1870" s="4675" customFormat="1"/>
    <row r="1871" s="4675" customFormat="1"/>
    <row r="1872" s="4675" customFormat="1"/>
    <row r="1873" s="4675" customFormat="1"/>
    <row r="1874" s="4675" customFormat="1"/>
    <row r="1875" s="4675" customFormat="1"/>
    <row r="1876" s="4675" customFormat="1"/>
    <row r="1877" s="4675" customFormat="1"/>
    <row r="1878" s="4675" customFormat="1"/>
    <row r="1879" s="4675" customFormat="1"/>
    <row r="1880" s="4675" customFormat="1"/>
    <row r="1881" s="4675" customFormat="1"/>
    <row r="1882" s="4675" customFormat="1"/>
    <row r="1883" s="4675" customFormat="1"/>
    <row r="1884" s="4675" customFormat="1"/>
    <row r="1885" s="4675" customFormat="1"/>
    <row r="1886" s="4675" customFormat="1"/>
    <row r="1887" s="4675" customFormat="1"/>
    <row r="1888" s="4675" customFormat="1"/>
    <row r="1889" s="4675" customFormat="1"/>
    <row r="1890" s="4675" customFormat="1"/>
    <row r="1891" s="4675" customFormat="1"/>
    <row r="1892" s="4675" customFormat="1"/>
    <row r="1893" s="4675" customFormat="1"/>
    <row r="1894" s="4675" customFormat="1"/>
    <row r="1895" s="4675" customFormat="1"/>
    <row r="1896" s="4675" customFormat="1"/>
    <row r="1897" s="4675" customFormat="1"/>
    <row r="1898" s="4675" customFormat="1"/>
    <row r="1899" s="4675" customFormat="1"/>
    <row r="1900" s="4675" customFormat="1"/>
    <row r="1901" s="4675" customFormat="1"/>
    <row r="1902" s="4675" customFormat="1"/>
    <row r="1903" s="4675" customFormat="1"/>
    <row r="1904" s="4675" customFormat="1"/>
    <row r="1905" s="4675" customFormat="1"/>
    <row r="1906" s="4675" customFormat="1"/>
    <row r="1907" s="4675" customFormat="1"/>
    <row r="1908" s="4675" customFormat="1"/>
    <row r="1909" s="4675" customFormat="1"/>
    <row r="1910" s="4675" customFormat="1"/>
    <row r="1911" s="4675" customFormat="1"/>
    <row r="1912" s="4675" customFormat="1"/>
    <row r="1913" s="4675" customFormat="1"/>
    <row r="1914" s="4675" customFormat="1"/>
    <row r="1915" s="4675" customFormat="1"/>
    <row r="1916" s="4675" customFormat="1"/>
    <row r="1917" s="4675" customFormat="1"/>
    <row r="1918" s="4675" customFormat="1"/>
    <row r="1919" s="4675" customFormat="1"/>
    <row r="1920" s="4675" customFormat="1"/>
    <row r="1921" spans="4:27">
      <c r="D1921" s="4675"/>
      <c r="K1921" s="4675"/>
      <c r="R1921" s="4675"/>
      <c r="Y1921" s="4675"/>
      <c r="Z1921" s="4675"/>
      <c r="AA1921" s="4675"/>
    </row>
    <row r="1922" spans="4:27">
      <c r="D1922" s="4675"/>
      <c r="K1922" s="4675"/>
      <c r="R1922" s="4675"/>
      <c r="Y1922" s="4675"/>
      <c r="Z1922" s="4675"/>
      <c r="AA1922" s="4675"/>
    </row>
    <row r="1923" spans="4:27">
      <c r="D1923" s="4675"/>
      <c r="K1923" s="4675"/>
      <c r="R1923" s="4675"/>
      <c r="Y1923" s="4675"/>
      <c r="Z1923" s="4675"/>
      <c r="AA1923" s="4675"/>
    </row>
    <row r="1924" spans="4:27">
      <c r="D1924" s="4675"/>
      <c r="K1924" s="4675"/>
      <c r="R1924" s="4675"/>
      <c r="Y1924" s="4675"/>
      <c r="Z1924" s="4675"/>
      <c r="AA1924" s="4675"/>
    </row>
    <row r="1925" spans="4:27">
      <c r="D1925" s="4675"/>
      <c r="K1925" s="4675"/>
      <c r="R1925" s="4675"/>
      <c r="Y1925" s="4675"/>
      <c r="Z1925" s="4675"/>
      <c r="AA1925" s="4675"/>
    </row>
    <row r="1926" spans="4:27">
      <c r="D1926" s="4675"/>
      <c r="K1926" s="4675"/>
      <c r="R1926" s="4675"/>
      <c r="Y1926" s="4675"/>
      <c r="Z1926" s="4675"/>
      <c r="AA1926" s="4675"/>
    </row>
    <row r="1927" spans="4:27">
      <c r="D1927" s="4675"/>
      <c r="K1927" s="4675"/>
      <c r="R1927" s="4675"/>
      <c r="Y1927" s="4675"/>
      <c r="Z1927" s="4675"/>
      <c r="AA1927" s="4675"/>
    </row>
    <row r="1928" spans="4:27">
      <c r="D1928" s="4675"/>
      <c r="K1928" s="4675"/>
      <c r="R1928" s="4675"/>
      <c r="Y1928" s="4675"/>
      <c r="Z1928" s="4675"/>
      <c r="AA1928" s="4675"/>
    </row>
    <row r="1929" spans="4:27">
      <c r="D1929" s="4675"/>
      <c r="K1929" s="4675"/>
      <c r="R1929" s="4675"/>
      <c r="Y1929" s="4675"/>
      <c r="Z1929" s="4675"/>
      <c r="AA1929" s="4675"/>
    </row>
    <row r="1930" spans="4:27">
      <c r="K1930" s="4675"/>
      <c r="R1930" s="4675"/>
      <c r="Y1930" s="4675"/>
      <c r="Z1930" s="4675"/>
      <c r="AA1930" s="4675"/>
    </row>
    <row r="1931" spans="4:27">
      <c r="K1931" s="4675"/>
      <c r="R1931" s="4675"/>
      <c r="Y1931" s="4675"/>
      <c r="Z1931" s="4675"/>
      <c r="AA1931" s="4675"/>
    </row>
    <row r="1932" spans="4:27">
      <c r="K1932" s="4675"/>
      <c r="R1932" s="4675"/>
      <c r="Y1932" s="4675"/>
      <c r="Z1932" s="4675"/>
      <c r="AA1932" s="4675"/>
    </row>
    <row r="1933" spans="4:27">
      <c r="K1933" s="4675"/>
      <c r="R1933" s="4675"/>
      <c r="Y1933" s="4675"/>
      <c r="Z1933" s="4675"/>
      <c r="AA1933" s="4675"/>
    </row>
    <row r="1934" spans="4:27">
      <c r="K1934" s="4675"/>
      <c r="R1934" s="4675"/>
      <c r="Y1934" s="4675"/>
      <c r="Z1934" s="4675"/>
      <c r="AA1934" s="4675"/>
    </row>
    <row r="1935" spans="4:27">
      <c r="K1935" s="4675"/>
      <c r="R1935" s="4675"/>
      <c r="Y1935" s="4675"/>
      <c r="Z1935" s="4675"/>
      <c r="AA1935" s="4675"/>
    </row>
    <row r="1936" spans="4:27">
      <c r="K1936" s="4675"/>
      <c r="R1936" s="4675"/>
      <c r="Y1936" s="4675"/>
      <c r="Z1936" s="4675"/>
      <c r="AA1936" s="4675"/>
    </row>
    <row r="1937" spans="11:27">
      <c r="K1937" s="4675"/>
      <c r="R1937" s="4675"/>
      <c r="Y1937" s="4675"/>
      <c r="Z1937" s="4675"/>
      <c r="AA1937" s="4675"/>
    </row>
    <row r="1938" spans="11:27">
      <c r="K1938" s="4675"/>
      <c r="R1938" s="4675"/>
      <c r="Y1938" s="4675"/>
      <c r="Z1938" s="4675"/>
      <c r="AA1938" s="4675"/>
    </row>
    <row r="1939" spans="11:27">
      <c r="K1939" s="4675"/>
      <c r="R1939" s="4675"/>
      <c r="Y1939" s="4675"/>
      <c r="Z1939" s="4675"/>
      <c r="AA1939" s="4675"/>
    </row>
    <row r="1940" spans="11:27">
      <c r="K1940" s="4675"/>
      <c r="R1940" s="4675"/>
      <c r="Y1940" s="4675"/>
      <c r="Z1940" s="4675"/>
      <c r="AA1940" s="4675"/>
    </row>
    <row r="1941" spans="11:27">
      <c r="K1941" s="4675"/>
      <c r="R1941" s="4675"/>
      <c r="Y1941" s="4675"/>
      <c r="Z1941" s="4675"/>
      <c r="AA1941" s="4675"/>
    </row>
    <row r="1942" spans="11:27">
      <c r="K1942" s="4675"/>
      <c r="R1942" s="4675"/>
      <c r="Y1942" s="4675"/>
      <c r="Z1942" s="4675"/>
      <c r="AA1942" s="4675"/>
    </row>
    <row r="1943" spans="11:27">
      <c r="K1943" s="4675"/>
      <c r="R1943" s="4675"/>
      <c r="Y1943" s="4675"/>
      <c r="Z1943" s="4675"/>
      <c r="AA1943" s="4675"/>
    </row>
    <row r="1944" spans="11:27">
      <c r="K1944" s="4675"/>
      <c r="R1944" s="4675"/>
      <c r="Y1944" s="4675"/>
      <c r="Z1944" s="4675"/>
      <c r="AA1944" s="4675"/>
    </row>
    <row r="1945" spans="11:27">
      <c r="K1945" s="4675"/>
      <c r="R1945" s="4675"/>
      <c r="Y1945" s="4675"/>
      <c r="Z1945" s="4675"/>
      <c r="AA1945" s="4675"/>
    </row>
    <row r="1946" spans="11:27">
      <c r="K1946" s="4675"/>
      <c r="R1946" s="4675"/>
      <c r="Y1946" s="4675"/>
      <c r="Z1946" s="4675"/>
      <c r="AA1946" s="4675"/>
    </row>
    <row r="1947" spans="11:27">
      <c r="K1947" s="4675"/>
      <c r="R1947" s="4675"/>
      <c r="Y1947" s="4675"/>
      <c r="Z1947" s="4675"/>
      <c r="AA1947" s="4675"/>
    </row>
    <row r="1948" spans="11:27">
      <c r="K1948" s="4675"/>
      <c r="R1948" s="4675"/>
      <c r="Y1948" s="4675"/>
      <c r="Z1948" s="4675"/>
      <c r="AA1948" s="4675"/>
    </row>
    <row r="1949" spans="11:27">
      <c r="K1949" s="4675"/>
      <c r="R1949" s="4675"/>
      <c r="Y1949" s="4675"/>
      <c r="Z1949" s="4675"/>
      <c r="AA1949" s="4675"/>
    </row>
    <row r="1950" spans="11:27">
      <c r="K1950" s="4675"/>
      <c r="R1950" s="4675"/>
      <c r="Y1950" s="4675"/>
      <c r="Z1950" s="4675"/>
      <c r="AA1950" s="4675"/>
    </row>
    <row r="1951" spans="11:27">
      <c r="K1951" s="4675"/>
      <c r="R1951" s="4675"/>
      <c r="Y1951" s="4675"/>
      <c r="Z1951" s="4675"/>
      <c r="AA1951" s="4675"/>
    </row>
    <row r="1952" spans="11:27">
      <c r="K1952" s="4675"/>
      <c r="R1952" s="4675"/>
      <c r="Y1952" s="4675"/>
      <c r="Z1952" s="4675"/>
      <c r="AA1952" s="4675"/>
    </row>
    <row r="1953" spans="11:27">
      <c r="K1953" s="4675"/>
      <c r="R1953" s="4675"/>
      <c r="Y1953" s="4675"/>
      <c r="Z1953" s="4675"/>
      <c r="AA1953" s="4675"/>
    </row>
    <row r="1954" spans="11:27">
      <c r="K1954" s="4675"/>
      <c r="R1954" s="4675"/>
      <c r="Y1954" s="4675"/>
      <c r="Z1954" s="4675"/>
      <c r="AA1954" s="4675"/>
    </row>
    <row r="1955" spans="11:27">
      <c r="K1955" s="4675"/>
      <c r="R1955" s="4675"/>
      <c r="Y1955" s="4675"/>
      <c r="Z1955" s="4675"/>
      <c r="AA1955" s="4675"/>
    </row>
    <row r="1956" spans="11:27">
      <c r="K1956" s="4675"/>
      <c r="R1956" s="4675"/>
      <c r="Y1956" s="4675"/>
      <c r="Z1956" s="4675"/>
      <c r="AA1956" s="4675"/>
    </row>
    <row r="1957" spans="11:27">
      <c r="K1957" s="4675"/>
      <c r="R1957" s="4675"/>
      <c r="Y1957" s="4675"/>
      <c r="Z1957" s="4675"/>
      <c r="AA1957" s="4675"/>
    </row>
    <row r="1958" spans="11:27">
      <c r="K1958" s="4675"/>
      <c r="R1958" s="4675"/>
      <c r="Y1958" s="4675"/>
      <c r="Z1958" s="4675"/>
      <c r="AA1958" s="4675"/>
    </row>
    <row r="1959" spans="11:27">
      <c r="K1959" s="4675"/>
      <c r="R1959" s="4675"/>
      <c r="Y1959" s="4675"/>
      <c r="Z1959" s="4675"/>
      <c r="AA1959" s="4675"/>
    </row>
    <row r="1960" spans="11:27">
      <c r="K1960" s="4675"/>
      <c r="R1960" s="4675"/>
      <c r="Y1960" s="4675"/>
      <c r="Z1960" s="4675"/>
      <c r="AA1960" s="4675"/>
    </row>
    <row r="1961" spans="11:27">
      <c r="K1961" s="4675"/>
      <c r="R1961" s="4675"/>
      <c r="Y1961" s="4675"/>
      <c r="Z1961" s="4675"/>
      <c r="AA1961" s="4675"/>
    </row>
    <row r="1962" spans="11:27">
      <c r="K1962" s="4675"/>
      <c r="R1962" s="4675"/>
      <c r="Y1962" s="4675"/>
      <c r="Z1962" s="4675"/>
      <c r="AA1962" s="4675"/>
    </row>
    <row r="1963" spans="11:27">
      <c r="K1963" s="4675"/>
      <c r="R1963" s="4675"/>
      <c r="Y1963" s="4675"/>
      <c r="Z1963" s="4675"/>
      <c r="AA1963" s="4675"/>
    </row>
    <row r="1964" spans="11:27">
      <c r="K1964" s="4675"/>
      <c r="R1964" s="4675"/>
      <c r="Y1964" s="4675"/>
      <c r="Z1964" s="4675"/>
      <c r="AA1964" s="4675"/>
    </row>
    <row r="1965" spans="11:27">
      <c r="K1965" s="4675"/>
      <c r="R1965" s="4675"/>
      <c r="Y1965" s="4675"/>
      <c r="Z1965" s="4675"/>
      <c r="AA1965" s="4675"/>
    </row>
    <row r="1966" spans="11:27">
      <c r="K1966" s="4675"/>
      <c r="R1966" s="4675"/>
      <c r="Y1966" s="4675"/>
      <c r="Z1966" s="4675"/>
      <c r="AA1966" s="4675"/>
    </row>
    <row r="1967" spans="11:27">
      <c r="K1967" s="4675"/>
      <c r="R1967" s="4675"/>
      <c r="Y1967" s="4675"/>
      <c r="Z1967" s="4675"/>
      <c r="AA1967" s="4675"/>
    </row>
    <row r="1968" spans="11:27">
      <c r="K1968" s="4675"/>
      <c r="R1968" s="4675"/>
      <c r="Y1968" s="4675"/>
      <c r="Z1968" s="4675"/>
      <c r="AA1968" s="4675"/>
    </row>
    <row r="1969" spans="11:27">
      <c r="K1969" s="4675"/>
      <c r="R1969" s="4675"/>
      <c r="Y1969" s="4675"/>
      <c r="Z1969" s="4675"/>
      <c r="AA1969" s="4675"/>
    </row>
    <row r="1970" spans="11:27">
      <c r="K1970" s="4675"/>
      <c r="R1970" s="4675"/>
      <c r="Y1970" s="4675"/>
      <c r="Z1970" s="4675"/>
      <c r="AA1970" s="4675"/>
    </row>
    <row r="1971" spans="11:27">
      <c r="K1971" s="4675"/>
      <c r="R1971" s="4675"/>
      <c r="Y1971" s="4675"/>
      <c r="Z1971" s="4675"/>
      <c r="AA1971" s="4675"/>
    </row>
    <row r="1972" spans="11:27">
      <c r="K1972" s="4675"/>
      <c r="R1972" s="4675"/>
      <c r="Y1972" s="4675"/>
      <c r="Z1972" s="4675"/>
      <c r="AA1972" s="4675"/>
    </row>
    <row r="1973" spans="11:27">
      <c r="K1973" s="4675"/>
      <c r="R1973" s="4675"/>
      <c r="Y1973" s="4675"/>
      <c r="Z1973" s="4675"/>
      <c r="AA1973" s="4675"/>
    </row>
    <row r="1974" spans="11:27">
      <c r="K1974" s="4675"/>
      <c r="R1974" s="4675"/>
      <c r="Y1974" s="4675"/>
      <c r="Z1974" s="4675"/>
      <c r="AA1974" s="4675"/>
    </row>
    <row r="1975" spans="11:27">
      <c r="K1975" s="4675"/>
      <c r="R1975" s="4675"/>
      <c r="Y1975" s="4675"/>
      <c r="Z1975" s="4675"/>
      <c r="AA1975" s="4675"/>
    </row>
    <row r="1976" spans="11:27">
      <c r="K1976" s="4675"/>
      <c r="R1976" s="4675"/>
      <c r="Y1976" s="4675"/>
      <c r="Z1976" s="4675"/>
      <c r="AA1976" s="4675"/>
    </row>
    <row r="1977" spans="11:27">
      <c r="K1977" s="4675"/>
      <c r="R1977" s="4675"/>
      <c r="Y1977" s="4675"/>
      <c r="Z1977" s="4675"/>
      <c r="AA1977" s="4675"/>
    </row>
    <row r="1978" spans="11:27">
      <c r="K1978" s="4675"/>
      <c r="R1978" s="4675"/>
      <c r="Y1978" s="4675"/>
      <c r="Z1978" s="4675"/>
      <c r="AA1978" s="4675"/>
    </row>
    <row r="1979" spans="11:27">
      <c r="K1979" s="4675"/>
      <c r="R1979" s="4675"/>
      <c r="Y1979" s="4675"/>
      <c r="Z1979" s="4675"/>
      <c r="AA1979" s="4675"/>
    </row>
    <row r="1980" spans="11:27">
      <c r="K1980" s="4675"/>
      <c r="R1980" s="4675"/>
      <c r="Y1980" s="4675"/>
      <c r="Z1980" s="4675"/>
      <c r="AA1980" s="4675"/>
    </row>
    <row r="1981" spans="11:27">
      <c r="K1981" s="4675"/>
      <c r="R1981" s="4675"/>
      <c r="Y1981" s="4675"/>
      <c r="Z1981" s="4675"/>
      <c r="AA1981" s="4675"/>
    </row>
    <row r="1982" spans="11:27">
      <c r="K1982" s="4675"/>
      <c r="R1982" s="4675"/>
      <c r="Y1982" s="4675"/>
      <c r="Z1982" s="4675"/>
      <c r="AA1982" s="4675"/>
    </row>
    <row r="1983" spans="11:27">
      <c r="K1983" s="4675"/>
      <c r="R1983" s="4675"/>
      <c r="Y1983" s="4675"/>
      <c r="Z1983" s="4675"/>
      <c r="AA1983" s="4675"/>
    </row>
    <row r="1984" spans="11:27">
      <c r="K1984" s="4675"/>
      <c r="R1984" s="4675"/>
      <c r="Y1984" s="4675"/>
      <c r="Z1984" s="4675"/>
      <c r="AA1984" s="4675"/>
    </row>
    <row r="1985" spans="11:27">
      <c r="K1985" s="4675"/>
      <c r="R1985" s="4675"/>
      <c r="Y1985" s="4675"/>
      <c r="Z1985" s="4675"/>
      <c r="AA1985" s="4675"/>
    </row>
    <row r="1986" spans="11:27">
      <c r="K1986" s="4675"/>
      <c r="R1986" s="4675"/>
      <c r="Y1986" s="4675"/>
      <c r="Z1986" s="4675"/>
      <c r="AA1986" s="4675"/>
    </row>
    <row r="1987" spans="11:27">
      <c r="K1987" s="4675"/>
      <c r="R1987" s="4675"/>
      <c r="Y1987" s="4675"/>
      <c r="Z1987" s="4675"/>
      <c r="AA1987" s="4675"/>
    </row>
    <row r="1988" spans="11:27">
      <c r="K1988" s="4675"/>
      <c r="R1988" s="4675"/>
      <c r="Y1988" s="4675"/>
      <c r="Z1988" s="4675"/>
      <c r="AA1988" s="4675"/>
    </row>
    <row r="1989" spans="11:27">
      <c r="K1989" s="4675"/>
      <c r="R1989" s="4675"/>
      <c r="Y1989" s="4675"/>
      <c r="Z1989" s="4675"/>
      <c r="AA1989" s="4675"/>
    </row>
    <row r="1990" spans="11:27">
      <c r="K1990" s="4675"/>
      <c r="R1990" s="4675"/>
      <c r="Y1990" s="4675"/>
      <c r="Z1990" s="4675"/>
      <c r="AA1990" s="4675"/>
    </row>
    <row r="1991" spans="11:27">
      <c r="K1991" s="4675"/>
      <c r="R1991" s="4675"/>
      <c r="Y1991" s="4675"/>
      <c r="Z1991" s="4675"/>
      <c r="AA1991" s="4675"/>
    </row>
    <row r="1992" spans="11:27">
      <c r="K1992" s="4675"/>
      <c r="R1992" s="4675"/>
      <c r="Y1992" s="4675"/>
      <c r="Z1992" s="4675"/>
      <c r="AA1992" s="4675"/>
    </row>
    <row r="1993" spans="11:27">
      <c r="K1993" s="4675"/>
      <c r="R1993" s="4675"/>
      <c r="Y1993" s="4675"/>
      <c r="Z1993" s="4675"/>
      <c r="AA1993" s="4675"/>
    </row>
    <row r="1994" spans="11:27">
      <c r="K1994" s="4675"/>
      <c r="R1994" s="4675"/>
      <c r="Y1994" s="4675"/>
      <c r="Z1994" s="4675"/>
      <c r="AA1994" s="4675"/>
    </row>
    <row r="1995" spans="11:27">
      <c r="K1995" s="4675"/>
      <c r="R1995" s="4675"/>
      <c r="Y1995" s="4675"/>
      <c r="Z1995" s="4675"/>
      <c r="AA1995" s="4675"/>
    </row>
    <row r="1996" spans="11:27">
      <c r="K1996" s="4675"/>
      <c r="R1996" s="4675"/>
      <c r="Y1996" s="4675"/>
      <c r="Z1996" s="4675"/>
      <c r="AA1996" s="4675"/>
    </row>
    <row r="1997" spans="11:27">
      <c r="K1997" s="4675"/>
      <c r="R1997" s="4675"/>
      <c r="Y1997" s="4675"/>
      <c r="Z1997" s="4675"/>
      <c r="AA1997" s="4675"/>
    </row>
    <row r="1998" spans="11:27">
      <c r="K1998" s="4675"/>
      <c r="R1998" s="4675"/>
      <c r="Y1998" s="4675"/>
      <c r="Z1998" s="4675"/>
      <c r="AA1998" s="4675"/>
    </row>
    <row r="1999" spans="11:27">
      <c r="K1999" s="4675"/>
      <c r="R1999" s="4675"/>
      <c r="Y1999" s="4675"/>
      <c r="Z1999" s="4675"/>
      <c r="AA1999" s="4675"/>
    </row>
    <row r="2000" spans="11:27">
      <c r="K2000" s="4675"/>
      <c r="R2000" s="4675"/>
      <c r="Y2000" s="4675"/>
      <c r="Z2000" s="4675"/>
      <c r="AA2000" s="4675"/>
    </row>
    <row r="2001" spans="11:27">
      <c r="K2001" s="4675"/>
      <c r="R2001" s="4675"/>
      <c r="Y2001" s="4675"/>
      <c r="Z2001" s="4675"/>
      <c r="AA2001" s="4675"/>
    </row>
    <row r="2002" spans="11:27">
      <c r="K2002" s="4675"/>
      <c r="R2002" s="4675"/>
      <c r="Y2002" s="4675"/>
      <c r="Z2002" s="4675"/>
      <c r="AA2002" s="4675"/>
    </row>
    <row r="2003" spans="11:27">
      <c r="K2003" s="4675"/>
      <c r="R2003" s="4675"/>
      <c r="Y2003" s="4675"/>
      <c r="Z2003" s="4675"/>
      <c r="AA2003" s="4675"/>
    </row>
    <row r="2004" spans="11:27">
      <c r="K2004" s="4675"/>
      <c r="R2004" s="4675"/>
      <c r="Y2004" s="4675"/>
      <c r="Z2004" s="4675"/>
      <c r="AA2004" s="4675"/>
    </row>
    <row r="2005" spans="11:27">
      <c r="K2005" s="4675"/>
      <c r="R2005" s="4675"/>
      <c r="Y2005" s="4675"/>
      <c r="Z2005" s="4675"/>
      <c r="AA2005" s="4675"/>
    </row>
    <row r="2006" spans="11:27">
      <c r="K2006" s="4675"/>
      <c r="R2006" s="4675"/>
      <c r="Y2006" s="4675"/>
      <c r="Z2006" s="4675"/>
      <c r="AA2006" s="4675"/>
    </row>
    <row r="2007" spans="11:27">
      <c r="K2007" s="4675"/>
      <c r="R2007" s="4675"/>
      <c r="Y2007" s="4675"/>
      <c r="Z2007" s="4675"/>
      <c r="AA2007" s="4675"/>
    </row>
    <row r="2008" spans="11:27">
      <c r="K2008" s="4675"/>
      <c r="R2008" s="4675"/>
      <c r="Y2008" s="4675"/>
      <c r="Z2008" s="4675"/>
      <c r="AA2008" s="4675"/>
    </row>
    <row r="2009" spans="11:27">
      <c r="K2009" s="4675"/>
      <c r="R2009" s="4675"/>
      <c r="Y2009" s="4675"/>
      <c r="Z2009" s="4675"/>
      <c r="AA2009" s="4675"/>
    </row>
    <row r="2010" spans="11:27">
      <c r="K2010" s="4675"/>
      <c r="R2010" s="4675"/>
      <c r="Y2010" s="4675"/>
      <c r="Z2010" s="4675"/>
      <c r="AA2010" s="4675"/>
    </row>
    <row r="2011" spans="11:27">
      <c r="K2011" s="4675"/>
      <c r="R2011" s="4675"/>
      <c r="Y2011" s="4675"/>
      <c r="Z2011" s="4675"/>
      <c r="AA2011" s="4675"/>
    </row>
    <row r="2012" spans="11:27">
      <c r="K2012" s="4675"/>
      <c r="R2012" s="4675"/>
      <c r="Y2012" s="4675"/>
      <c r="Z2012" s="4675"/>
      <c r="AA2012" s="4675"/>
    </row>
    <row r="2013" spans="11:27">
      <c r="K2013" s="4675"/>
      <c r="R2013" s="4675"/>
      <c r="Y2013" s="4675"/>
      <c r="Z2013" s="4675"/>
      <c r="AA2013" s="4675"/>
    </row>
    <row r="2014" spans="11:27">
      <c r="K2014" s="4675"/>
      <c r="R2014" s="4675"/>
      <c r="Y2014" s="4675"/>
      <c r="Z2014" s="4675"/>
      <c r="AA2014" s="4675"/>
    </row>
    <row r="2015" spans="11:27">
      <c r="K2015" s="4675"/>
      <c r="R2015" s="4675"/>
      <c r="Y2015" s="4675"/>
      <c r="Z2015" s="4675"/>
      <c r="AA2015" s="4675"/>
    </row>
    <row r="2016" spans="11:27">
      <c r="K2016" s="4675"/>
      <c r="R2016" s="4675"/>
      <c r="Y2016" s="4675"/>
      <c r="Z2016" s="4675"/>
      <c r="AA2016" s="4675"/>
    </row>
    <row r="2017" spans="11:27">
      <c r="K2017" s="4675"/>
      <c r="R2017" s="4675"/>
      <c r="Y2017" s="4675"/>
      <c r="Z2017" s="4675"/>
      <c r="AA2017" s="4675"/>
    </row>
    <row r="2018" spans="11:27">
      <c r="K2018" s="4675"/>
      <c r="R2018" s="4675"/>
      <c r="Y2018" s="4675"/>
      <c r="Z2018" s="4675"/>
      <c r="AA2018" s="4675"/>
    </row>
    <row r="2019" spans="11:27">
      <c r="K2019" s="4675"/>
      <c r="R2019" s="4675"/>
      <c r="Y2019" s="4675"/>
      <c r="Z2019" s="4675"/>
      <c r="AA2019" s="4675"/>
    </row>
    <row r="2020" spans="11:27">
      <c r="K2020" s="4675"/>
      <c r="R2020" s="4675"/>
      <c r="Y2020" s="4675"/>
      <c r="Z2020" s="4675"/>
      <c r="AA2020" s="4675"/>
    </row>
    <row r="2021" spans="11:27">
      <c r="K2021" s="4675"/>
      <c r="R2021" s="4675"/>
      <c r="Y2021" s="4675"/>
      <c r="Z2021" s="4675"/>
      <c r="AA2021" s="4675"/>
    </row>
    <row r="2022" spans="11:27">
      <c r="K2022" s="4675"/>
      <c r="R2022" s="4675"/>
      <c r="Y2022" s="4675"/>
      <c r="Z2022" s="4675"/>
      <c r="AA2022" s="4675"/>
    </row>
    <row r="2023" spans="11:27">
      <c r="K2023" s="4675"/>
      <c r="R2023" s="4675"/>
      <c r="Y2023" s="4675"/>
      <c r="Z2023" s="4675"/>
      <c r="AA2023" s="4675"/>
    </row>
    <row r="2024" spans="11:27">
      <c r="K2024" s="4675"/>
      <c r="R2024" s="4675"/>
      <c r="Y2024" s="4675"/>
      <c r="Z2024" s="4675"/>
      <c r="AA2024" s="4675"/>
    </row>
    <row r="2025" spans="11:27">
      <c r="K2025" s="4675"/>
      <c r="R2025" s="4675"/>
      <c r="Y2025" s="4675"/>
      <c r="Z2025" s="4675"/>
      <c r="AA2025" s="4675"/>
    </row>
    <row r="2026" spans="11:27">
      <c r="K2026" s="4675"/>
      <c r="R2026" s="4675"/>
      <c r="Y2026" s="4675"/>
      <c r="Z2026" s="4675"/>
      <c r="AA2026" s="4675"/>
    </row>
    <row r="2027" spans="11:27">
      <c r="K2027" s="4675"/>
      <c r="R2027" s="4675"/>
      <c r="Y2027" s="4675"/>
      <c r="Z2027" s="4675"/>
      <c r="AA2027" s="4675"/>
    </row>
    <row r="2028" spans="11:27">
      <c r="K2028" s="4675"/>
      <c r="R2028" s="4675"/>
      <c r="Y2028" s="4675"/>
      <c r="Z2028" s="4675"/>
      <c r="AA2028" s="4675"/>
    </row>
    <row r="2029" spans="11:27">
      <c r="K2029" s="4675"/>
      <c r="R2029" s="4675"/>
      <c r="Y2029" s="4675"/>
      <c r="Z2029" s="4675"/>
      <c r="AA2029" s="4675"/>
    </row>
    <row r="2030" spans="11:27">
      <c r="K2030" s="4675"/>
      <c r="R2030" s="4675"/>
      <c r="Y2030" s="4675"/>
      <c r="Z2030" s="4675"/>
      <c r="AA2030" s="4675"/>
    </row>
    <row r="2031" spans="11:27">
      <c r="K2031" s="4675"/>
      <c r="R2031" s="4675"/>
      <c r="Y2031" s="4675"/>
      <c r="Z2031" s="4675"/>
      <c r="AA2031" s="4675"/>
    </row>
    <row r="2032" spans="11:27">
      <c r="K2032" s="4675"/>
      <c r="R2032" s="4675"/>
      <c r="Y2032" s="4675"/>
      <c r="Z2032" s="4675"/>
      <c r="AA2032" s="4675"/>
    </row>
    <row r="2033" spans="11:27">
      <c r="K2033" s="4675"/>
      <c r="R2033" s="4675"/>
      <c r="Y2033" s="4675"/>
      <c r="Z2033" s="4675"/>
      <c r="AA2033" s="4675"/>
    </row>
    <row r="2034" spans="11:27">
      <c r="K2034" s="4675"/>
      <c r="R2034" s="4675"/>
      <c r="Y2034" s="4675"/>
      <c r="Z2034" s="4675"/>
      <c r="AA2034" s="4675"/>
    </row>
    <row r="2035" spans="11:27">
      <c r="K2035" s="4675"/>
      <c r="R2035" s="4675"/>
      <c r="Y2035" s="4675"/>
      <c r="Z2035" s="4675"/>
      <c r="AA2035" s="4675"/>
    </row>
    <row r="2036" spans="11:27">
      <c r="K2036" s="4675"/>
      <c r="R2036" s="4675"/>
      <c r="Y2036" s="4675"/>
      <c r="Z2036" s="4675"/>
      <c r="AA2036" s="4675"/>
    </row>
    <row r="2037" spans="11:27">
      <c r="K2037" s="4675"/>
      <c r="R2037" s="4675"/>
      <c r="Y2037" s="4675"/>
      <c r="Z2037" s="4675"/>
      <c r="AA2037" s="4675"/>
    </row>
    <row r="2038" spans="11:27">
      <c r="K2038" s="4675"/>
      <c r="R2038" s="4675"/>
      <c r="Y2038" s="4675"/>
      <c r="Z2038" s="4675"/>
      <c r="AA2038" s="4675"/>
    </row>
    <row r="2039" spans="11:27">
      <c r="K2039" s="4675"/>
      <c r="R2039" s="4675"/>
      <c r="Y2039" s="4675"/>
      <c r="Z2039" s="4675"/>
      <c r="AA2039" s="4675"/>
    </row>
    <row r="2040" spans="11:27">
      <c r="K2040" s="4675"/>
      <c r="R2040" s="4675"/>
      <c r="Y2040" s="4675"/>
      <c r="Z2040" s="4675"/>
      <c r="AA2040" s="4675"/>
    </row>
    <row r="2041" spans="11:27">
      <c r="K2041" s="4675"/>
      <c r="R2041" s="4675"/>
      <c r="Y2041" s="4675"/>
      <c r="Z2041" s="4675"/>
      <c r="AA2041" s="4675"/>
    </row>
    <row r="2042" spans="11:27">
      <c r="K2042" s="4675"/>
      <c r="R2042" s="4675"/>
      <c r="Y2042" s="4675"/>
      <c r="Z2042" s="4675"/>
      <c r="AA2042" s="4675"/>
    </row>
    <row r="2043" spans="11:27">
      <c r="K2043" s="4675"/>
      <c r="R2043" s="4675"/>
      <c r="Y2043" s="4675"/>
      <c r="Z2043" s="4675"/>
      <c r="AA2043" s="4675"/>
    </row>
    <row r="2044" spans="11:27">
      <c r="K2044" s="4675"/>
      <c r="R2044" s="4675"/>
      <c r="Y2044" s="4675"/>
      <c r="Z2044" s="4675"/>
      <c r="AA2044" s="4675"/>
    </row>
    <row r="2045" spans="11:27">
      <c r="K2045" s="4675"/>
      <c r="R2045" s="4675"/>
      <c r="Y2045" s="4675"/>
      <c r="Z2045" s="4675"/>
      <c r="AA2045" s="4675"/>
    </row>
    <row r="2046" spans="11:27">
      <c r="K2046" s="4675"/>
      <c r="R2046" s="4675"/>
      <c r="Y2046" s="4675"/>
      <c r="Z2046" s="4675"/>
      <c r="AA2046" s="4675"/>
    </row>
    <row r="2047" spans="11:27">
      <c r="K2047" s="4675"/>
      <c r="R2047" s="4675"/>
      <c r="Y2047" s="4675"/>
      <c r="Z2047" s="4675"/>
      <c r="AA2047" s="4675"/>
    </row>
    <row r="2048" spans="11:27">
      <c r="K2048" s="4675"/>
      <c r="R2048" s="4675"/>
      <c r="Y2048" s="4675"/>
      <c r="Z2048" s="4675"/>
      <c r="AA2048" s="4675"/>
    </row>
    <row r="2049" spans="11:27">
      <c r="K2049" s="4675"/>
      <c r="R2049" s="4675"/>
      <c r="Y2049" s="4675"/>
      <c r="Z2049" s="4675"/>
      <c r="AA2049" s="4675"/>
    </row>
    <row r="2050" spans="11:27">
      <c r="K2050" s="4675"/>
      <c r="R2050" s="4675"/>
      <c r="Y2050" s="4675"/>
      <c r="Z2050" s="4675"/>
      <c r="AA2050" s="4675"/>
    </row>
    <row r="2051" spans="11:27">
      <c r="K2051" s="4675"/>
      <c r="R2051" s="4675"/>
      <c r="Y2051" s="4675"/>
      <c r="Z2051" s="4675"/>
      <c r="AA2051" s="4675"/>
    </row>
    <row r="2052" spans="11:27">
      <c r="K2052" s="4675"/>
      <c r="R2052" s="4675"/>
      <c r="Y2052" s="4675"/>
      <c r="Z2052" s="4675"/>
      <c r="AA2052" s="4675"/>
    </row>
    <row r="2053" spans="11:27">
      <c r="K2053" s="4675"/>
      <c r="R2053" s="4675"/>
      <c r="Y2053" s="4675"/>
      <c r="Z2053" s="4675"/>
      <c r="AA2053" s="4675"/>
    </row>
    <row r="2054" spans="11:27">
      <c r="K2054" s="4675"/>
      <c r="R2054" s="4675"/>
      <c r="Y2054" s="4675"/>
      <c r="Z2054" s="4675"/>
      <c r="AA2054" s="4675"/>
    </row>
    <row r="2055" spans="11:27">
      <c r="K2055" s="4675"/>
      <c r="R2055" s="4675"/>
      <c r="Y2055" s="4675"/>
      <c r="Z2055" s="4675"/>
      <c r="AA2055" s="4675"/>
    </row>
    <row r="2056" spans="11:27">
      <c r="K2056" s="4675"/>
      <c r="R2056" s="4675"/>
      <c r="Y2056" s="4675"/>
      <c r="Z2056" s="4675"/>
      <c r="AA2056" s="4675"/>
    </row>
    <row r="2057" spans="11:27">
      <c r="K2057" s="4675"/>
      <c r="R2057" s="4675"/>
      <c r="Y2057" s="4675"/>
      <c r="Z2057" s="4675"/>
      <c r="AA2057" s="4675"/>
    </row>
    <row r="2058" spans="11:27">
      <c r="K2058" s="4675"/>
      <c r="R2058" s="4675"/>
      <c r="Y2058" s="4675"/>
      <c r="Z2058" s="4675"/>
      <c r="AA2058" s="4675"/>
    </row>
    <row r="2059" spans="11:27">
      <c r="K2059" s="4675"/>
      <c r="R2059" s="4675"/>
      <c r="Y2059" s="4675"/>
      <c r="Z2059" s="4675"/>
      <c r="AA2059" s="4675"/>
    </row>
    <row r="2060" spans="11:27">
      <c r="K2060" s="4675"/>
      <c r="R2060" s="4675"/>
      <c r="Y2060" s="4675"/>
      <c r="Z2060" s="4675"/>
      <c r="AA2060" s="4675"/>
    </row>
    <row r="2061" spans="11:27">
      <c r="K2061" s="4675"/>
      <c r="R2061" s="4675"/>
      <c r="Y2061" s="4675"/>
      <c r="Z2061" s="4675"/>
      <c r="AA2061" s="4675"/>
    </row>
    <row r="2062" spans="11:27">
      <c r="K2062" s="4675"/>
      <c r="R2062" s="4675"/>
      <c r="Y2062" s="4675"/>
      <c r="Z2062" s="4675"/>
      <c r="AA2062" s="4675"/>
    </row>
    <row r="2063" spans="11:27">
      <c r="K2063" s="4675"/>
      <c r="R2063" s="4675"/>
      <c r="Y2063" s="4675"/>
      <c r="Z2063" s="4675"/>
      <c r="AA2063" s="4675"/>
    </row>
    <row r="2064" spans="11:27">
      <c r="K2064" s="4675"/>
      <c r="R2064" s="4675"/>
      <c r="Y2064" s="4675"/>
      <c r="Z2064" s="4675"/>
      <c r="AA2064" s="4675"/>
    </row>
    <row r="2065" spans="11:27">
      <c r="K2065" s="4675"/>
      <c r="R2065" s="4675"/>
      <c r="Y2065" s="4675"/>
      <c r="Z2065" s="4675"/>
      <c r="AA2065" s="4675"/>
    </row>
    <row r="2066" spans="11:27">
      <c r="K2066" s="4675"/>
      <c r="R2066" s="4675"/>
      <c r="Y2066" s="4675"/>
      <c r="Z2066" s="4675"/>
      <c r="AA2066" s="4675"/>
    </row>
    <row r="2067" spans="11:27">
      <c r="K2067" s="4675"/>
      <c r="R2067" s="4675"/>
      <c r="Y2067" s="4675"/>
      <c r="Z2067" s="4675"/>
      <c r="AA2067" s="4675"/>
    </row>
    <row r="2068" spans="11:27">
      <c r="K2068" s="4675"/>
      <c r="R2068" s="4675"/>
      <c r="Y2068" s="4675"/>
      <c r="Z2068" s="4675"/>
      <c r="AA2068" s="4675"/>
    </row>
    <row r="2069" spans="11:27">
      <c r="K2069" s="4675"/>
      <c r="R2069" s="4675"/>
      <c r="Y2069" s="4675"/>
      <c r="Z2069" s="4675"/>
      <c r="AA2069" s="4675"/>
    </row>
    <row r="2070" spans="11:27">
      <c r="K2070" s="4675"/>
      <c r="R2070" s="4675"/>
      <c r="Y2070" s="4675"/>
      <c r="Z2070" s="4675"/>
      <c r="AA2070" s="4675"/>
    </row>
    <row r="2071" spans="11:27">
      <c r="K2071" s="4675"/>
      <c r="R2071" s="4675"/>
      <c r="Y2071" s="4675"/>
      <c r="Z2071" s="4675"/>
      <c r="AA2071" s="4675"/>
    </row>
    <row r="2072" spans="11:27">
      <c r="K2072" s="4675"/>
      <c r="R2072" s="4675"/>
      <c r="Y2072" s="4675"/>
      <c r="Z2072" s="4675"/>
      <c r="AA2072" s="4675"/>
    </row>
    <row r="2073" spans="11:27">
      <c r="K2073" s="4675"/>
      <c r="R2073" s="4675"/>
      <c r="Y2073" s="4675"/>
      <c r="Z2073" s="4675"/>
      <c r="AA2073" s="4675"/>
    </row>
    <row r="2074" spans="11:27">
      <c r="K2074" s="4675"/>
      <c r="R2074" s="4675"/>
      <c r="Y2074" s="4675"/>
      <c r="Z2074" s="4675"/>
      <c r="AA2074" s="4675"/>
    </row>
    <row r="2075" spans="11:27">
      <c r="K2075" s="4675"/>
      <c r="R2075" s="4675"/>
      <c r="Y2075" s="4675"/>
      <c r="Z2075" s="4675"/>
      <c r="AA2075" s="4675"/>
    </row>
    <row r="2076" spans="11:27">
      <c r="K2076" s="4675"/>
      <c r="R2076" s="4675"/>
      <c r="Y2076" s="4675"/>
      <c r="Z2076" s="4675"/>
      <c r="AA2076" s="4675"/>
    </row>
    <row r="2077" spans="11:27">
      <c r="K2077" s="4675"/>
      <c r="R2077" s="4675"/>
      <c r="Y2077" s="4675"/>
      <c r="Z2077" s="4675"/>
      <c r="AA2077" s="4675"/>
    </row>
    <row r="2078" spans="11:27">
      <c r="K2078" s="4675"/>
      <c r="R2078" s="4675"/>
      <c r="Y2078" s="4675"/>
      <c r="Z2078" s="4675"/>
      <c r="AA2078" s="4675"/>
    </row>
    <row r="2079" spans="11:27">
      <c r="K2079" s="4675"/>
      <c r="R2079" s="4675"/>
      <c r="Y2079" s="4675"/>
      <c r="Z2079" s="4675"/>
      <c r="AA2079" s="4675"/>
    </row>
    <row r="2080" spans="11:27">
      <c r="K2080" s="4675"/>
      <c r="R2080" s="4675"/>
      <c r="Y2080" s="4675"/>
      <c r="Z2080" s="4675"/>
      <c r="AA2080" s="4675"/>
    </row>
    <row r="2081" spans="11:27">
      <c r="K2081" s="4675"/>
      <c r="R2081" s="4675"/>
      <c r="Y2081" s="4675"/>
      <c r="Z2081" s="4675"/>
      <c r="AA2081" s="4675"/>
    </row>
    <row r="2082" spans="11:27">
      <c r="K2082" s="4675"/>
      <c r="R2082" s="4675"/>
      <c r="Y2082" s="4675"/>
      <c r="Z2082" s="4675"/>
      <c r="AA2082" s="4675"/>
    </row>
    <row r="2083" spans="11:27">
      <c r="K2083" s="4675"/>
      <c r="R2083" s="4675"/>
      <c r="Y2083" s="4675"/>
      <c r="Z2083" s="4675"/>
      <c r="AA2083" s="4675"/>
    </row>
    <row r="2084" spans="11:27">
      <c r="K2084" s="4675"/>
      <c r="R2084" s="4675"/>
      <c r="Y2084" s="4675"/>
      <c r="Z2084" s="4675"/>
      <c r="AA2084" s="4675"/>
    </row>
    <row r="2085" spans="11:27">
      <c r="K2085" s="4675"/>
      <c r="R2085" s="4675"/>
      <c r="Y2085" s="4675"/>
      <c r="Z2085" s="4675"/>
      <c r="AA2085" s="4675"/>
    </row>
    <row r="2086" spans="11:27">
      <c r="K2086" s="4675"/>
      <c r="R2086" s="4675"/>
      <c r="Y2086" s="4675"/>
      <c r="Z2086" s="4675"/>
      <c r="AA2086" s="4675"/>
    </row>
    <row r="2087" spans="11:27">
      <c r="K2087" s="4675"/>
      <c r="R2087" s="4675"/>
      <c r="Y2087" s="4675"/>
      <c r="Z2087" s="4675"/>
      <c r="AA2087" s="4675"/>
    </row>
    <row r="2088" spans="11:27">
      <c r="K2088" s="4675"/>
      <c r="R2088" s="4675"/>
      <c r="Y2088" s="4675"/>
      <c r="Z2088" s="4675"/>
      <c r="AA2088" s="4675"/>
    </row>
    <row r="2089" spans="11:27">
      <c r="K2089" s="4675"/>
      <c r="R2089" s="4675"/>
      <c r="Y2089" s="4675"/>
      <c r="Z2089" s="4675"/>
      <c r="AA2089" s="4675"/>
    </row>
    <row r="2090" spans="11:27">
      <c r="K2090" s="4675"/>
      <c r="R2090" s="4675"/>
      <c r="Y2090" s="4675"/>
      <c r="Z2090" s="4675"/>
      <c r="AA2090" s="4675"/>
    </row>
    <row r="2091" spans="11:27">
      <c r="K2091" s="4675"/>
      <c r="R2091" s="4675"/>
      <c r="Y2091" s="4675"/>
      <c r="Z2091" s="4675"/>
      <c r="AA2091" s="4675"/>
    </row>
    <row r="2092" spans="11:27">
      <c r="K2092" s="4675"/>
      <c r="R2092" s="4675"/>
      <c r="Y2092" s="4675"/>
      <c r="Z2092" s="4675"/>
      <c r="AA2092" s="4675"/>
    </row>
    <row r="2093" spans="11:27">
      <c r="K2093" s="4675"/>
      <c r="R2093" s="4675"/>
      <c r="Y2093" s="4675"/>
      <c r="Z2093" s="4675"/>
      <c r="AA2093" s="4675"/>
    </row>
    <row r="2094" spans="11:27">
      <c r="K2094" s="4675"/>
      <c r="R2094" s="4675"/>
      <c r="Y2094" s="4675"/>
      <c r="Z2094" s="4675"/>
      <c r="AA2094" s="4675"/>
    </row>
    <row r="2095" spans="11:27">
      <c r="K2095" s="4675"/>
      <c r="R2095" s="4675"/>
      <c r="Y2095" s="4675"/>
      <c r="Z2095" s="4675"/>
      <c r="AA2095" s="4675"/>
    </row>
    <row r="2096" spans="11:27">
      <c r="K2096" s="4675"/>
      <c r="R2096" s="4675"/>
      <c r="Y2096" s="4675"/>
      <c r="Z2096" s="4675"/>
      <c r="AA2096" s="4675"/>
    </row>
    <row r="2097" spans="11:27">
      <c r="K2097" s="4675"/>
      <c r="R2097" s="4675"/>
      <c r="Y2097" s="4675"/>
      <c r="Z2097" s="4675"/>
      <c r="AA2097" s="4675"/>
    </row>
    <row r="2098" spans="11:27">
      <c r="K2098" s="4675"/>
      <c r="R2098" s="4675"/>
      <c r="Y2098" s="4675"/>
      <c r="Z2098" s="4675"/>
      <c r="AA2098" s="4675"/>
    </row>
    <row r="2099" spans="11:27">
      <c r="K2099" s="4675"/>
      <c r="R2099" s="4675"/>
      <c r="Y2099" s="4675"/>
      <c r="Z2099" s="4675"/>
      <c r="AA2099" s="4675"/>
    </row>
    <row r="2100" spans="11:27">
      <c r="K2100" s="4675"/>
      <c r="R2100" s="4675"/>
      <c r="Y2100" s="4675"/>
      <c r="Z2100" s="4675"/>
      <c r="AA2100" s="4675"/>
    </row>
    <row r="2101" spans="11:27">
      <c r="K2101" s="4675"/>
      <c r="R2101" s="4675"/>
      <c r="Y2101" s="4675"/>
      <c r="Z2101" s="4675"/>
      <c r="AA2101" s="4675"/>
    </row>
    <row r="2102" spans="11:27">
      <c r="K2102" s="4675"/>
      <c r="R2102" s="4675"/>
      <c r="Y2102" s="4675"/>
      <c r="Z2102" s="4675"/>
      <c r="AA2102" s="4675"/>
    </row>
    <row r="2103" spans="11:27">
      <c r="K2103" s="4675"/>
      <c r="R2103" s="4675"/>
      <c r="Y2103" s="4675"/>
      <c r="Z2103" s="4675"/>
      <c r="AA2103" s="4675"/>
    </row>
    <row r="2104" spans="11:27">
      <c r="K2104" s="4675"/>
      <c r="R2104" s="4675"/>
      <c r="Y2104" s="4675"/>
      <c r="Z2104" s="4675"/>
      <c r="AA2104" s="4675"/>
    </row>
    <row r="2105" spans="11:27">
      <c r="K2105" s="4675"/>
      <c r="R2105" s="4675"/>
      <c r="Y2105" s="4675"/>
      <c r="Z2105" s="4675"/>
      <c r="AA2105" s="4675"/>
    </row>
    <row r="2106" spans="11:27">
      <c r="K2106" s="4675"/>
      <c r="R2106" s="4675"/>
      <c r="Y2106" s="4675"/>
      <c r="Z2106" s="4675"/>
      <c r="AA2106" s="4675"/>
    </row>
    <row r="2107" spans="11:27">
      <c r="K2107" s="4675"/>
      <c r="R2107" s="4675"/>
      <c r="Y2107" s="4675"/>
      <c r="Z2107" s="4675"/>
      <c r="AA2107" s="4675"/>
    </row>
    <row r="2108" spans="11:27">
      <c r="K2108" s="4675"/>
      <c r="R2108" s="4675"/>
      <c r="Y2108" s="4675"/>
      <c r="Z2108" s="4675"/>
      <c r="AA2108" s="4675"/>
    </row>
    <row r="2109" spans="11:27">
      <c r="K2109" s="4675"/>
      <c r="R2109" s="4675"/>
      <c r="Y2109" s="4675"/>
      <c r="Z2109" s="4675"/>
      <c r="AA2109" s="4675"/>
    </row>
    <row r="2110" spans="11:27">
      <c r="K2110" s="4675"/>
      <c r="R2110" s="4675"/>
      <c r="Y2110" s="4675"/>
      <c r="Z2110" s="4675"/>
      <c r="AA2110" s="4675"/>
    </row>
    <row r="2111" spans="11:27">
      <c r="K2111" s="4675"/>
      <c r="R2111" s="4675"/>
      <c r="Y2111" s="4675"/>
      <c r="Z2111" s="4675"/>
      <c r="AA2111" s="4675"/>
    </row>
    <row r="2112" spans="11:27">
      <c r="K2112" s="4675"/>
      <c r="R2112" s="4675"/>
      <c r="Y2112" s="4675"/>
      <c r="Z2112" s="4675"/>
      <c r="AA2112" s="4675"/>
    </row>
    <row r="2113" spans="11:27">
      <c r="K2113" s="4675"/>
      <c r="R2113" s="4675"/>
      <c r="Y2113" s="4675"/>
      <c r="Z2113" s="4675"/>
      <c r="AA2113" s="4675"/>
    </row>
    <row r="2114" spans="11:27">
      <c r="K2114" s="4675"/>
      <c r="R2114" s="4675"/>
      <c r="Y2114" s="4675"/>
      <c r="Z2114" s="4675"/>
      <c r="AA2114" s="4675"/>
    </row>
    <row r="2115" spans="11:27">
      <c r="K2115" s="4675"/>
      <c r="R2115" s="4675"/>
      <c r="Y2115" s="4675"/>
      <c r="Z2115" s="4675"/>
      <c r="AA2115" s="4675"/>
    </row>
    <row r="2116" spans="11:27">
      <c r="K2116" s="4675"/>
      <c r="R2116" s="4675"/>
      <c r="Y2116" s="4675"/>
      <c r="Z2116" s="4675"/>
      <c r="AA2116" s="4675"/>
    </row>
    <row r="2117" spans="11:27">
      <c r="K2117" s="4675"/>
      <c r="R2117" s="4675"/>
      <c r="Y2117" s="4675"/>
      <c r="Z2117" s="4675"/>
      <c r="AA2117" s="4675"/>
    </row>
    <row r="2118" spans="11:27">
      <c r="K2118" s="4675"/>
      <c r="R2118" s="4675"/>
      <c r="Y2118" s="4675"/>
      <c r="Z2118" s="4675"/>
      <c r="AA2118" s="4675"/>
    </row>
    <row r="2119" spans="11:27">
      <c r="K2119" s="4675"/>
      <c r="R2119" s="4675"/>
      <c r="Y2119" s="4675"/>
      <c r="Z2119" s="4675"/>
      <c r="AA2119" s="4675"/>
    </row>
    <row r="2120" spans="11:27">
      <c r="K2120" s="4675"/>
      <c r="R2120" s="4675"/>
      <c r="Y2120" s="4675"/>
      <c r="Z2120" s="4675"/>
      <c r="AA2120" s="4675"/>
    </row>
    <row r="2121" spans="11:27">
      <c r="K2121" s="4675"/>
      <c r="R2121" s="4675"/>
      <c r="Y2121" s="4675"/>
      <c r="Z2121" s="4675"/>
      <c r="AA2121" s="4675"/>
    </row>
    <row r="2122" spans="11:27">
      <c r="K2122" s="4675"/>
      <c r="R2122" s="4675"/>
      <c r="Y2122" s="4675"/>
      <c r="Z2122" s="4675"/>
      <c r="AA2122" s="4675"/>
    </row>
    <row r="2123" spans="11:27">
      <c r="K2123" s="4675"/>
      <c r="R2123" s="4675"/>
      <c r="Y2123" s="4675"/>
      <c r="Z2123" s="4675"/>
      <c r="AA2123" s="4675"/>
    </row>
    <row r="2124" spans="11:27">
      <c r="K2124" s="4675"/>
      <c r="R2124" s="4675"/>
      <c r="Y2124" s="4675"/>
      <c r="Z2124" s="4675"/>
      <c r="AA2124" s="4675"/>
    </row>
    <row r="2125" spans="11:27">
      <c r="K2125" s="4675"/>
      <c r="R2125" s="4675"/>
      <c r="Y2125" s="4675"/>
      <c r="Z2125" s="4675"/>
      <c r="AA2125" s="4675"/>
    </row>
    <row r="2126" spans="11:27">
      <c r="K2126" s="4675"/>
      <c r="R2126" s="4675"/>
      <c r="Y2126" s="4675"/>
      <c r="Z2126" s="4675"/>
      <c r="AA2126" s="4675"/>
    </row>
    <row r="2127" spans="11:27">
      <c r="K2127" s="4675"/>
      <c r="R2127" s="4675"/>
      <c r="Y2127" s="4675"/>
      <c r="Z2127" s="4675"/>
      <c r="AA2127" s="4675"/>
    </row>
    <row r="2128" spans="11:27">
      <c r="K2128" s="4675"/>
      <c r="R2128" s="4675"/>
      <c r="Y2128" s="4675"/>
      <c r="Z2128" s="4675"/>
      <c r="AA2128" s="4675"/>
    </row>
    <row r="2129" spans="11:27">
      <c r="K2129" s="4675"/>
      <c r="R2129" s="4675"/>
      <c r="Y2129" s="4675"/>
      <c r="Z2129" s="4675"/>
      <c r="AA2129" s="4675"/>
    </row>
    <row r="2130" spans="11:27">
      <c r="K2130" s="4675"/>
      <c r="R2130" s="4675"/>
      <c r="Y2130" s="4675"/>
      <c r="Z2130" s="4675"/>
      <c r="AA2130" s="4675"/>
    </row>
    <row r="2131" spans="11:27">
      <c r="K2131" s="4675"/>
      <c r="R2131" s="4675"/>
      <c r="Y2131" s="4675"/>
      <c r="Z2131" s="4675"/>
      <c r="AA2131" s="4675"/>
    </row>
    <row r="2132" spans="11:27">
      <c r="K2132" s="4675"/>
      <c r="R2132" s="4675"/>
      <c r="Y2132" s="4675"/>
      <c r="Z2132" s="4675"/>
      <c r="AA2132" s="4675"/>
    </row>
    <row r="2133" spans="11:27">
      <c r="K2133" s="4675"/>
      <c r="R2133" s="4675"/>
      <c r="Y2133" s="4675"/>
      <c r="Z2133" s="4675"/>
      <c r="AA2133" s="4675"/>
    </row>
    <row r="2134" spans="11:27">
      <c r="K2134" s="4675"/>
      <c r="R2134" s="4675"/>
      <c r="Y2134" s="4675"/>
      <c r="Z2134" s="4675"/>
      <c r="AA2134" s="4675"/>
    </row>
    <row r="2135" spans="11:27">
      <c r="K2135" s="4675"/>
      <c r="R2135" s="4675"/>
      <c r="Y2135" s="4675"/>
      <c r="Z2135" s="4675"/>
      <c r="AA2135" s="4675"/>
    </row>
    <row r="2136" spans="11:27">
      <c r="K2136" s="4675"/>
      <c r="R2136" s="4675"/>
      <c r="Y2136" s="4675"/>
      <c r="Z2136" s="4675"/>
      <c r="AA2136" s="4675"/>
    </row>
    <row r="2137" spans="11:27">
      <c r="K2137" s="4675"/>
      <c r="R2137" s="4675"/>
      <c r="Y2137" s="4675"/>
      <c r="Z2137" s="4675"/>
      <c r="AA2137" s="4675"/>
    </row>
    <row r="2138" spans="11:27">
      <c r="K2138" s="4675"/>
      <c r="R2138" s="4675"/>
      <c r="Y2138" s="4675"/>
      <c r="Z2138" s="4675"/>
      <c r="AA2138" s="4675"/>
    </row>
    <row r="2139" spans="11:27">
      <c r="K2139" s="4675"/>
      <c r="R2139" s="4675"/>
      <c r="Y2139" s="4675"/>
      <c r="Z2139" s="4675"/>
      <c r="AA2139" s="4675"/>
    </row>
    <row r="2140" spans="11:27">
      <c r="K2140" s="4675"/>
      <c r="R2140" s="4675"/>
      <c r="Y2140" s="4675"/>
      <c r="Z2140" s="4675"/>
      <c r="AA2140" s="4675"/>
    </row>
    <row r="2141" spans="11:27">
      <c r="K2141" s="4675"/>
      <c r="R2141" s="4675"/>
      <c r="Y2141" s="4675"/>
      <c r="Z2141" s="4675"/>
      <c r="AA2141" s="4675"/>
    </row>
    <row r="2142" spans="11:27">
      <c r="K2142" s="4675"/>
      <c r="R2142" s="4675"/>
      <c r="Y2142" s="4675"/>
      <c r="Z2142" s="4675"/>
      <c r="AA2142" s="4675"/>
    </row>
    <row r="2143" spans="11:27">
      <c r="K2143" s="4675"/>
      <c r="R2143" s="4675"/>
      <c r="Y2143" s="4675"/>
      <c r="Z2143" s="4675"/>
      <c r="AA2143" s="4675"/>
    </row>
  </sheetData>
  <autoFilter ref="A11:AK351" xr:uid="{00000000-0009-0000-0000-000005000000}"/>
  <mergeCells count="102">
    <mergeCell ref="A1:R1"/>
    <mergeCell ref="K2:T2"/>
    <mergeCell ref="A4:AA4"/>
    <mergeCell ref="AG5:AI5"/>
    <mergeCell ref="A6:A9"/>
    <mergeCell ref="B6:C9"/>
    <mergeCell ref="D6:J7"/>
    <mergeCell ref="K6:Q7"/>
    <mergeCell ref="R6:X7"/>
    <mergeCell ref="Y6:AA7"/>
    <mergeCell ref="AB6:AK7"/>
    <mergeCell ref="AL6:AS7"/>
    <mergeCell ref="D8:D9"/>
    <mergeCell ref="E8:F9"/>
    <mergeCell ref="G8:J9"/>
    <mergeCell ref="K8:K9"/>
    <mergeCell ref="L8:Q9"/>
    <mergeCell ref="S8:X9"/>
    <mergeCell ref="AB8:AB9"/>
    <mergeCell ref="AC8:AC9"/>
    <mergeCell ref="AR8:AR9"/>
    <mergeCell ref="AS8:AS9"/>
    <mergeCell ref="A10:A11"/>
    <mergeCell ref="B10:B11"/>
    <mergeCell ref="C10:C11"/>
    <mergeCell ref="D10:D11"/>
    <mergeCell ref="E10:E11"/>
    <mergeCell ref="AD8:AD9"/>
    <mergeCell ref="AE8:AF9"/>
    <mergeCell ref="AG8:AK9"/>
    <mergeCell ref="AL8:AL9"/>
    <mergeCell ref="AM8:AM9"/>
    <mergeCell ref="AN8:AN9"/>
    <mergeCell ref="F10:F11"/>
    <mergeCell ref="G10:G11"/>
    <mergeCell ref="H10:H11"/>
    <mergeCell ref="I10:I11"/>
    <mergeCell ref="J10:J11"/>
    <mergeCell ref="K10:K11"/>
    <mergeCell ref="AO8:AO9"/>
    <mergeCell ref="AP8:AP9"/>
    <mergeCell ref="AQ8:AQ9"/>
    <mergeCell ref="U10:X10"/>
    <mergeCell ref="Y10:Y11"/>
    <mergeCell ref="Z10:Z11"/>
    <mergeCell ref="AA10:AA11"/>
    <mergeCell ref="AB10:AB11"/>
    <mergeCell ref="AC10:AC11"/>
    <mergeCell ref="L10:L11"/>
    <mergeCell ref="M10:M11"/>
    <mergeCell ref="N10:Q10"/>
    <mergeCell ref="R10:R11"/>
    <mergeCell ref="S10:S11"/>
    <mergeCell ref="T10:T11"/>
    <mergeCell ref="AN10:AN11"/>
    <mergeCell ref="AO10:AO11"/>
    <mergeCell ref="AP10:AP11"/>
    <mergeCell ref="AQ10:AQ11"/>
    <mergeCell ref="AR10:AR11"/>
    <mergeCell ref="AS10:AS11"/>
    <mergeCell ref="AE10:AE11"/>
    <mergeCell ref="AF10:AF11"/>
    <mergeCell ref="AG10:AG11"/>
    <mergeCell ref="AH10:AK10"/>
    <mergeCell ref="AL10:AL11"/>
    <mergeCell ref="AM10:AM11"/>
    <mergeCell ref="A62:A65"/>
    <mergeCell ref="A66:A77"/>
    <mergeCell ref="A78:A81"/>
    <mergeCell ref="A82:A183"/>
    <mergeCell ref="A184:A189"/>
    <mergeCell ref="A190:A194"/>
    <mergeCell ref="A12:A18"/>
    <mergeCell ref="A19:A23"/>
    <mergeCell ref="A24:A38"/>
    <mergeCell ref="A39:A49"/>
    <mergeCell ref="A50:A59"/>
    <mergeCell ref="A60:A61"/>
    <mergeCell ref="A230:A236"/>
    <mergeCell ref="A237:A251"/>
    <mergeCell ref="A252:A256"/>
    <mergeCell ref="A257:A259"/>
    <mergeCell ref="A260:A263"/>
    <mergeCell ref="A264:A268"/>
    <mergeCell ref="A195:A200"/>
    <mergeCell ref="A201:A207"/>
    <mergeCell ref="A208:A216"/>
    <mergeCell ref="A217:A219"/>
    <mergeCell ref="A220:A226"/>
    <mergeCell ref="A227:A229"/>
    <mergeCell ref="A308:A309"/>
    <mergeCell ref="A310:A315"/>
    <mergeCell ref="A316:A317"/>
    <mergeCell ref="A318:A325"/>
    <mergeCell ref="A326:A348"/>
    <mergeCell ref="A350:A351"/>
    <mergeCell ref="A269:A273"/>
    <mergeCell ref="A274:A281"/>
    <mergeCell ref="A282:A288"/>
    <mergeCell ref="A289:A293"/>
    <mergeCell ref="A294:A303"/>
    <mergeCell ref="A304:A307"/>
  </mergeCells>
  <pageMargins left="0" right="0.19685039370078741" top="0.23622047244094491" bottom="0.51181102362204722" header="0.31496062992125984" footer="0"/>
  <pageSetup paperSize="8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2143"/>
  <sheetViews>
    <sheetView zoomScale="86" zoomScaleNormal="86" workbookViewId="0">
      <pane ySplit="11" topLeftCell="A222" activePane="bottomLeft" state="frozen"/>
      <selection activeCell="U6" sqref="U6"/>
      <selection pane="bottomLeft" activeCell="K2" sqref="K2:T2"/>
    </sheetView>
  </sheetViews>
  <sheetFormatPr defaultColWidth="9.140625" defaultRowHeight="15"/>
  <cols>
    <col min="1" max="1" width="7.140625" style="4675" customWidth="1"/>
    <col min="2" max="2" width="6.28515625" style="4675" customWidth="1"/>
    <col min="3" max="3" width="7.140625" style="4675" customWidth="1"/>
    <col min="4" max="4" width="5.42578125" style="59" customWidth="1"/>
    <col min="5" max="5" width="5.42578125" style="4675" customWidth="1"/>
    <col min="6" max="6" width="7.140625" style="4675" customWidth="1"/>
    <col min="7" max="7" width="5.42578125" style="4675" customWidth="1"/>
    <col min="8" max="8" width="6.7109375" style="4675" customWidth="1"/>
    <col min="9" max="9" width="5.42578125" style="4675" customWidth="1"/>
    <col min="10" max="10" width="7.28515625" style="4675" customWidth="1"/>
    <col min="11" max="11" width="6.28515625" style="59" customWidth="1"/>
    <col min="12" max="17" width="5.42578125" style="4675" customWidth="1"/>
    <col min="18" max="18" width="5.42578125" style="59" customWidth="1"/>
    <col min="19" max="24" width="5.42578125" style="4675" customWidth="1"/>
    <col min="25" max="27" width="5.42578125" style="59" customWidth="1"/>
    <col min="28" max="28" width="20.85546875" style="4675" customWidth="1"/>
    <col min="29" max="29" width="7.28515625" style="4675" customWidth="1"/>
    <col min="30" max="30" width="6.7109375" style="4675" customWidth="1"/>
    <col min="31" max="31" width="5.85546875" style="4675" customWidth="1"/>
    <col min="32" max="32" width="6.28515625" style="4675" customWidth="1"/>
    <col min="33" max="33" width="6.7109375" style="4675" customWidth="1"/>
    <col min="34" max="34" width="6.85546875" style="4675" customWidth="1"/>
    <col min="35" max="35" width="5.85546875" style="4675" customWidth="1"/>
    <col min="36" max="36" width="5.7109375" style="4675" customWidth="1"/>
    <col min="37" max="37" width="5.140625" style="4675" customWidth="1"/>
    <col min="38" max="40" width="6.85546875" style="4675" customWidth="1"/>
    <col min="41" max="41" width="8.140625" style="4675" customWidth="1"/>
    <col min="42" max="44" width="6.85546875" style="4675" customWidth="1"/>
    <col min="45" max="45" width="7.5703125" style="4675" customWidth="1"/>
    <col min="46" max="16384" width="9.140625" style="4675"/>
  </cols>
  <sheetData>
    <row r="1" spans="1:52">
      <c r="A1" s="5662" t="s">
        <v>879</v>
      </c>
      <c r="B1" s="5663"/>
      <c r="C1" s="5663"/>
      <c r="D1" s="5663"/>
      <c r="E1" s="5663"/>
      <c r="F1" s="5663"/>
      <c r="G1" s="5663"/>
      <c r="H1" s="5663"/>
      <c r="I1" s="5663"/>
      <c r="J1" s="5663"/>
      <c r="K1" s="5663"/>
      <c r="L1" s="5663"/>
      <c r="M1" s="5663"/>
      <c r="N1" s="5663"/>
      <c r="O1" s="5663"/>
      <c r="P1" s="5663"/>
      <c r="Q1" s="5663"/>
      <c r="R1" s="5663"/>
      <c r="S1" s="103"/>
      <c r="T1" s="103"/>
      <c r="U1" s="103"/>
      <c r="V1" s="103"/>
      <c r="W1" s="103"/>
      <c r="X1" s="103"/>
      <c r="Y1" s="104"/>
      <c r="Z1" s="104"/>
      <c r="AA1" s="104"/>
      <c r="AB1" s="105"/>
      <c r="AC1" s="103"/>
      <c r="AD1" s="103"/>
      <c r="AE1" s="103"/>
      <c r="AF1" s="103"/>
      <c r="AG1" s="103"/>
      <c r="AH1" s="103"/>
      <c r="AI1" s="103"/>
      <c r="AJ1" s="103"/>
      <c r="AK1" s="106"/>
      <c r="AL1" s="102"/>
      <c r="AM1" s="94"/>
      <c r="AN1" s="94"/>
      <c r="AO1" s="94"/>
      <c r="AP1" s="94"/>
      <c r="AQ1" s="94"/>
      <c r="AR1" s="94"/>
      <c r="AS1" s="95"/>
    </row>
    <row r="2" spans="1:52">
      <c r="A2" s="107"/>
      <c r="B2" s="982"/>
      <c r="C2" s="982"/>
      <c r="D2" s="108"/>
      <c r="E2" s="982"/>
      <c r="F2" s="982"/>
      <c r="G2" s="982"/>
      <c r="H2" s="982"/>
      <c r="I2" s="982"/>
      <c r="J2" s="982"/>
      <c r="K2" s="5664"/>
      <c r="L2" s="5664"/>
      <c r="M2" s="5664"/>
      <c r="N2" s="5664"/>
      <c r="O2" s="5664"/>
      <c r="P2" s="5664"/>
      <c r="Q2" s="5664"/>
      <c r="R2" s="5664"/>
      <c r="S2" s="5664"/>
      <c r="T2" s="5664"/>
      <c r="U2" s="982"/>
      <c r="V2" s="982"/>
      <c r="W2" s="982"/>
      <c r="X2" s="982"/>
      <c r="Y2" s="108"/>
      <c r="Z2" s="108"/>
      <c r="AA2" s="108"/>
      <c r="AB2" s="96"/>
      <c r="AC2" s="982"/>
      <c r="AD2" s="982"/>
      <c r="AE2" s="982"/>
      <c r="AF2" s="982"/>
      <c r="AG2" s="982"/>
      <c r="AH2" s="982"/>
      <c r="AI2" s="982"/>
      <c r="AJ2" s="982"/>
      <c r="AK2" s="109"/>
      <c r="AL2" s="982"/>
      <c r="AM2" s="982"/>
      <c r="AN2" s="982"/>
      <c r="AO2" s="982"/>
      <c r="AP2" s="982"/>
      <c r="AQ2" s="982"/>
      <c r="AR2" s="982"/>
      <c r="AS2" s="2601"/>
    </row>
    <row r="3" spans="1:52">
      <c r="A3" s="110" t="s">
        <v>349</v>
      </c>
      <c r="B3" s="982"/>
      <c r="C3" s="982"/>
      <c r="D3" s="108"/>
      <c r="E3" s="982"/>
      <c r="F3" s="982"/>
      <c r="G3" s="982"/>
      <c r="H3" s="982"/>
      <c r="I3" s="982"/>
      <c r="J3" s="982"/>
      <c r="K3" s="108"/>
      <c r="L3" s="982"/>
      <c r="M3" s="982"/>
      <c r="N3" s="982"/>
      <c r="O3" s="982"/>
      <c r="P3" s="982"/>
      <c r="Q3" s="982"/>
      <c r="R3" s="108"/>
      <c r="S3" s="982"/>
      <c r="T3" s="982"/>
      <c r="U3" s="982"/>
      <c r="V3" s="982"/>
      <c r="W3" s="982"/>
      <c r="X3" s="982"/>
      <c r="Y3" s="108"/>
      <c r="Z3" s="108"/>
      <c r="AA3" s="108"/>
      <c r="AB3" s="96"/>
      <c r="AC3" s="982"/>
      <c r="AD3" s="982"/>
      <c r="AE3" s="982"/>
      <c r="AF3" s="982"/>
      <c r="AG3" s="982"/>
      <c r="AH3" s="982"/>
      <c r="AI3" s="982"/>
      <c r="AJ3" s="982"/>
      <c r="AK3" s="109"/>
      <c r="AL3" s="982"/>
      <c r="AM3" s="982"/>
      <c r="AN3" s="982"/>
      <c r="AO3" s="982"/>
      <c r="AP3" s="982"/>
      <c r="AQ3" s="982"/>
      <c r="AR3" s="982"/>
      <c r="AS3" s="2601"/>
    </row>
    <row r="4" spans="1:52">
      <c r="A4" s="5665" t="s">
        <v>878</v>
      </c>
      <c r="B4" s="5666"/>
      <c r="C4" s="5666"/>
      <c r="D4" s="5666"/>
      <c r="E4" s="5666"/>
      <c r="F4" s="5666"/>
      <c r="G4" s="5666"/>
      <c r="H4" s="5666"/>
      <c r="I4" s="5666"/>
      <c r="J4" s="5666"/>
      <c r="K4" s="5666"/>
      <c r="L4" s="5666"/>
      <c r="M4" s="5666"/>
      <c r="N4" s="5666"/>
      <c r="O4" s="5666"/>
      <c r="P4" s="5666"/>
      <c r="Q4" s="5666"/>
      <c r="R4" s="5666"/>
      <c r="S4" s="5666"/>
      <c r="T4" s="5666"/>
      <c r="U4" s="5666"/>
      <c r="V4" s="5666"/>
      <c r="W4" s="5666"/>
      <c r="X4" s="5666"/>
      <c r="Y4" s="5666"/>
      <c r="Z4" s="5666"/>
      <c r="AA4" s="5666"/>
      <c r="AB4" s="96"/>
      <c r="AC4" s="982"/>
      <c r="AD4" s="982"/>
      <c r="AE4" s="982"/>
      <c r="AF4" s="982"/>
      <c r="AG4" s="982"/>
      <c r="AH4" s="982"/>
      <c r="AI4" s="982"/>
      <c r="AJ4" s="982"/>
      <c r="AK4" s="109"/>
      <c r="AL4" s="982"/>
      <c r="AM4" s="982"/>
      <c r="AN4" s="982"/>
      <c r="AO4" s="982"/>
      <c r="AP4" s="982"/>
      <c r="AQ4" s="982"/>
      <c r="AR4" s="982"/>
      <c r="AS4" s="2601"/>
    </row>
    <row r="5" spans="1:52" ht="15.75" thickBot="1">
      <c r="A5" s="111"/>
      <c r="B5" s="60"/>
      <c r="C5" s="61" t="s">
        <v>417</v>
      </c>
      <c r="D5" s="62"/>
      <c r="E5" s="63"/>
      <c r="F5" s="63"/>
      <c r="G5" s="63"/>
      <c r="H5" s="63"/>
      <c r="I5" s="63"/>
      <c r="J5" s="63"/>
      <c r="K5" s="64"/>
      <c r="L5" s="63"/>
      <c r="M5" s="65"/>
      <c r="N5" s="61" t="s">
        <v>418</v>
      </c>
      <c r="O5" s="61"/>
      <c r="P5" s="61"/>
      <c r="Q5" s="63"/>
      <c r="R5" s="64"/>
      <c r="S5" s="63"/>
      <c r="T5" s="66"/>
      <c r="U5" s="61" t="s">
        <v>77</v>
      </c>
      <c r="V5" s="61"/>
      <c r="W5" s="61"/>
      <c r="X5" s="61"/>
      <c r="Y5" s="62"/>
      <c r="Z5" s="62"/>
      <c r="AA5" s="62"/>
      <c r="AB5" s="97"/>
      <c r="AC5" s="63" t="s">
        <v>243</v>
      </c>
      <c r="AD5" s="67"/>
      <c r="AE5" s="67"/>
      <c r="AF5" s="67"/>
      <c r="AG5" s="5667" t="s">
        <v>78</v>
      </c>
      <c r="AH5" s="5667"/>
      <c r="AI5" s="5667"/>
      <c r="AJ5" s="68"/>
      <c r="AK5" s="112" t="s">
        <v>83</v>
      </c>
      <c r="AL5" s="69"/>
      <c r="AM5" s="63" t="s">
        <v>80</v>
      </c>
      <c r="AN5" s="64"/>
      <c r="AO5" s="61"/>
      <c r="AP5" s="70"/>
      <c r="AQ5" s="61" t="s">
        <v>81</v>
      </c>
      <c r="AR5" s="61"/>
      <c r="AS5" s="98"/>
    </row>
    <row r="6" spans="1:52" ht="15" customHeight="1">
      <c r="A6" s="5668" t="s">
        <v>0</v>
      </c>
      <c r="B6" s="5670" t="s">
        <v>1</v>
      </c>
      <c r="C6" s="5671"/>
      <c r="D6" s="5637" t="s">
        <v>2</v>
      </c>
      <c r="E6" s="5637"/>
      <c r="F6" s="5637"/>
      <c r="G6" s="5637"/>
      <c r="H6" s="5637"/>
      <c r="I6" s="5637"/>
      <c r="J6" s="5638"/>
      <c r="K6" s="5674" t="s">
        <v>3</v>
      </c>
      <c r="L6" s="5643"/>
      <c r="M6" s="5643"/>
      <c r="N6" s="5643"/>
      <c r="O6" s="5643"/>
      <c r="P6" s="5643"/>
      <c r="Q6" s="5675"/>
      <c r="R6" s="5678" t="s">
        <v>4</v>
      </c>
      <c r="S6" s="5679"/>
      <c r="T6" s="5679"/>
      <c r="U6" s="5679"/>
      <c r="V6" s="5679"/>
      <c r="W6" s="5679"/>
      <c r="X6" s="5680"/>
      <c r="Y6" s="5684" t="s">
        <v>84</v>
      </c>
      <c r="Z6" s="5685"/>
      <c r="AA6" s="5685"/>
      <c r="AB6" s="5636" t="s">
        <v>875</v>
      </c>
      <c r="AC6" s="5637"/>
      <c r="AD6" s="5637"/>
      <c r="AE6" s="5637"/>
      <c r="AF6" s="5637"/>
      <c r="AG6" s="5637"/>
      <c r="AH6" s="5637"/>
      <c r="AI6" s="5637"/>
      <c r="AJ6" s="5637"/>
      <c r="AK6" s="5638"/>
      <c r="AL6" s="5642" t="s">
        <v>872</v>
      </c>
      <c r="AM6" s="5643"/>
      <c r="AN6" s="5643"/>
      <c r="AO6" s="5643"/>
      <c r="AP6" s="5643"/>
      <c r="AQ6" s="5643"/>
      <c r="AR6" s="5643"/>
      <c r="AS6" s="5644"/>
    </row>
    <row r="7" spans="1:52" ht="30.6" customHeight="1" thickBot="1">
      <c r="A7" s="5668"/>
      <c r="B7" s="5670"/>
      <c r="C7" s="5671"/>
      <c r="D7" s="5640"/>
      <c r="E7" s="5640"/>
      <c r="F7" s="5640"/>
      <c r="G7" s="5670"/>
      <c r="H7" s="5670"/>
      <c r="I7" s="5670"/>
      <c r="J7" s="5671"/>
      <c r="K7" s="5676"/>
      <c r="L7" s="5645"/>
      <c r="M7" s="5645"/>
      <c r="N7" s="5645"/>
      <c r="O7" s="5645"/>
      <c r="P7" s="5645"/>
      <c r="Q7" s="5677"/>
      <c r="R7" s="5681"/>
      <c r="S7" s="5682"/>
      <c r="T7" s="5682"/>
      <c r="U7" s="5682"/>
      <c r="V7" s="5682"/>
      <c r="W7" s="5682"/>
      <c r="X7" s="5683"/>
      <c r="Y7" s="5686"/>
      <c r="Z7" s="5687"/>
      <c r="AA7" s="5687"/>
      <c r="AB7" s="5639"/>
      <c r="AC7" s="5640"/>
      <c r="AD7" s="5640"/>
      <c r="AE7" s="5640"/>
      <c r="AF7" s="5640"/>
      <c r="AG7" s="5640"/>
      <c r="AH7" s="5640"/>
      <c r="AI7" s="5640"/>
      <c r="AJ7" s="5640"/>
      <c r="AK7" s="5641"/>
      <c r="AL7" s="5645"/>
      <c r="AM7" s="5645"/>
      <c r="AN7" s="5645"/>
      <c r="AO7" s="5645"/>
      <c r="AP7" s="5645"/>
      <c r="AQ7" s="5645"/>
      <c r="AR7" s="5645"/>
      <c r="AS7" s="5646"/>
    </row>
    <row r="8" spans="1:52" ht="15" customHeight="1">
      <c r="A8" s="5668"/>
      <c r="B8" s="5670"/>
      <c r="C8" s="5671"/>
      <c r="D8" s="5647" t="s">
        <v>5</v>
      </c>
      <c r="E8" s="5649" t="s">
        <v>870</v>
      </c>
      <c r="F8" s="5650"/>
      <c r="G8" s="5653" t="s">
        <v>412</v>
      </c>
      <c r="H8" s="5654"/>
      <c r="I8" s="5654"/>
      <c r="J8" s="5655"/>
      <c r="K8" s="5647" t="s">
        <v>6</v>
      </c>
      <c r="L8" s="5628" t="s">
        <v>7</v>
      </c>
      <c r="M8" s="5629"/>
      <c r="N8" s="5629"/>
      <c r="O8" s="5629"/>
      <c r="P8" s="5629"/>
      <c r="Q8" s="5630"/>
      <c r="R8" s="2580" t="s">
        <v>8</v>
      </c>
      <c r="S8" s="5624" t="s">
        <v>7</v>
      </c>
      <c r="T8" s="5659"/>
      <c r="U8" s="5659"/>
      <c r="V8" s="5659"/>
      <c r="W8" s="5659"/>
      <c r="X8" s="5625"/>
      <c r="Y8" s="2582"/>
      <c r="Z8" s="2582"/>
      <c r="AA8" s="2583"/>
      <c r="AB8" s="5612" t="s">
        <v>10</v>
      </c>
      <c r="AC8" s="5622" t="s">
        <v>11</v>
      </c>
      <c r="AD8" s="5622" t="s">
        <v>12</v>
      </c>
      <c r="AE8" s="5624" t="s">
        <v>409</v>
      </c>
      <c r="AF8" s="5625"/>
      <c r="AG8" s="5628" t="s">
        <v>7</v>
      </c>
      <c r="AH8" s="5629"/>
      <c r="AI8" s="5629"/>
      <c r="AJ8" s="5629"/>
      <c r="AK8" s="5630"/>
      <c r="AL8" s="5634"/>
      <c r="AM8" s="5610"/>
      <c r="AN8" s="5610"/>
      <c r="AO8" s="5610"/>
      <c r="AP8" s="5610"/>
      <c r="AQ8" s="5610"/>
      <c r="AR8" s="5612"/>
      <c r="AS8" s="5614"/>
    </row>
    <row r="9" spans="1:52" ht="17.45" customHeight="1" thickBot="1">
      <c r="A9" s="5669"/>
      <c r="B9" s="5672"/>
      <c r="C9" s="5673"/>
      <c r="D9" s="5648"/>
      <c r="E9" s="5651"/>
      <c r="F9" s="5652"/>
      <c r="G9" s="5656"/>
      <c r="H9" s="5657"/>
      <c r="I9" s="5657"/>
      <c r="J9" s="5658"/>
      <c r="K9" s="5648"/>
      <c r="L9" s="5631"/>
      <c r="M9" s="5632"/>
      <c r="N9" s="5632"/>
      <c r="O9" s="5632"/>
      <c r="P9" s="5632"/>
      <c r="Q9" s="5633"/>
      <c r="R9" s="2581" t="s">
        <v>9</v>
      </c>
      <c r="S9" s="5626"/>
      <c r="T9" s="5660"/>
      <c r="U9" s="5660"/>
      <c r="V9" s="5660"/>
      <c r="W9" s="5660"/>
      <c r="X9" s="5627"/>
      <c r="Y9" s="2584"/>
      <c r="Z9" s="2585"/>
      <c r="AA9" s="93"/>
      <c r="AB9" s="5661"/>
      <c r="AC9" s="5623"/>
      <c r="AD9" s="5623"/>
      <c r="AE9" s="5626"/>
      <c r="AF9" s="5627"/>
      <c r="AG9" s="5631"/>
      <c r="AH9" s="5632"/>
      <c r="AI9" s="5632"/>
      <c r="AJ9" s="5632"/>
      <c r="AK9" s="5633"/>
      <c r="AL9" s="5635"/>
      <c r="AM9" s="5611"/>
      <c r="AN9" s="5611"/>
      <c r="AO9" s="5611"/>
      <c r="AP9" s="5611"/>
      <c r="AQ9" s="5611"/>
      <c r="AR9" s="5613"/>
      <c r="AS9" s="5615"/>
    </row>
    <row r="10" spans="1:52" ht="15.75" customHeight="1" thickBot="1">
      <c r="A10" s="5616"/>
      <c r="B10" s="5618" t="s">
        <v>13</v>
      </c>
      <c r="C10" s="5619" t="s">
        <v>14</v>
      </c>
      <c r="D10" s="5620"/>
      <c r="E10" s="5580" t="s">
        <v>15</v>
      </c>
      <c r="F10" s="5598" t="s">
        <v>16</v>
      </c>
      <c r="G10" s="5600" t="s">
        <v>414</v>
      </c>
      <c r="H10" s="5602" t="s">
        <v>413</v>
      </c>
      <c r="I10" s="5604" t="s">
        <v>415</v>
      </c>
      <c r="J10" s="5606" t="s">
        <v>416</v>
      </c>
      <c r="K10" s="5608"/>
      <c r="L10" s="5592" t="s">
        <v>17</v>
      </c>
      <c r="M10" s="5573" t="s">
        <v>18</v>
      </c>
      <c r="N10" s="5577" t="s">
        <v>19</v>
      </c>
      <c r="O10" s="5578"/>
      <c r="P10" s="5578"/>
      <c r="Q10" s="5579"/>
      <c r="R10" s="5594"/>
      <c r="S10" s="5573" t="s">
        <v>17</v>
      </c>
      <c r="T10" s="5592" t="s">
        <v>18</v>
      </c>
      <c r="U10" s="5577" t="s">
        <v>19</v>
      </c>
      <c r="V10" s="5578"/>
      <c r="W10" s="5578"/>
      <c r="X10" s="5579"/>
      <c r="Y10" s="5582" t="s">
        <v>87</v>
      </c>
      <c r="Z10" s="5584" t="s">
        <v>86</v>
      </c>
      <c r="AA10" s="5586" t="s">
        <v>85</v>
      </c>
      <c r="AB10" s="5588"/>
      <c r="AC10" s="5590" t="s">
        <v>20</v>
      </c>
      <c r="AD10" s="2571" t="s">
        <v>21</v>
      </c>
      <c r="AE10" s="5571" t="s">
        <v>410</v>
      </c>
      <c r="AF10" s="5573" t="s">
        <v>411</v>
      </c>
      <c r="AG10" s="5575" t="s">
        <v>22</v>
      </c>
      <c r="AH10" s="5577" t="s">
        <v>23</v>
      </c>
      <c r="AI10" s="5578"/>
      <c r="AJ10" s="5578"/>
      <c r="AK10" s="5579"/>
      <c r="AL10" s="5580" t="s">
        <v>24</v>
      </c>
      <c r="AM10" s="5565" t="s">
        <v>25</v>
      </c>
      <c r="AN10" s="5565" t="s">
        <v>26</v>
      </c>
      <c r="AO10" s="5565" t="s">
        <v>27</v>
      </c>
      <c r="AP10" s="5565" t="s">
        <v>28</v>
      </c>
      <c r="AQ10" s="5565" t="s">
        <v>29</v>
      </c>
      <c r="AR10" s="5567" t="s">
        <v>30</v>
      </c>
      <c r="AS10" s="5569" t="s">
        <v>82</v>
      </c>
    </row>
    <row r="11" spans="1:52" ht="72.75" customHeight="1" thickBot="1">
      <c r="A11" s="5617"/>
      <c r="B11" s="5570"/>
      <c r="C11" s="5574"/>
      <c r="D11" s="5621"/>
      <c r="E11" s="5581"/>
      <c r="F11" s="5599"/>
      <c r="G11" s="5601"/>
      <c r="H11" s="5603"/>
      <c r="I11" s="5605"/>
      <c r="J11" s="5607"/>
      <c r="K11" s="5609"/>
      <c r="L11" s="5593"/>
      <c r="M11" s="5574"/>
      <c r="N11" s="2573" t="s">
        <v>31</v>
      </c>
      <c r="O11" s="2574" t="s">
        <v>32</v>
      </c>
      <c r="P11" s="2574" t="s">
        <v>33</v>
      </c>
      <c r="Q11" s="2576" t="s">
        <v>34</v>
      </c>
      <c r="R11" s="5595"/>
      <c r="S11" s="5596"/>
      <c r="T11" s="5597"/>
      <c r="U11" s="5066" t="s">
        <v>31</v>
      </c>
      <c r="V11" s="5067" t="s">
        <v>32</v>
      </c>
      <c r="W11" s="5068" t="s">
        <v>33</v>
      </c>
      <c r="X11" s="5069" t="s">
        <v>34</v>
      </c>
      <c r="Y11" s="5583"/>
      <c r="Z11" s="5585"/>
      <c r="AA11" s="5587"/>
      <c r="AB11" s="5589"/>
      <c r="AC11" s="5591"/>
      <c r="AD11" s="2572" t="s">
        <v>408</v>
      </c>
      <c r="AE11" s="5572"/>
      <c r="AF11" s="5574"/>
      <c r="AG11" s="5576"/>
      <c r="AH11" s="2573" t="s">
        <v>35</v>
      </c>
      <c r="AI11" s="2574" t="s">
        <v>36</v>
      </c>
      <c r="AJ11" s="2575" t="s">
        <v>37</v>
      </c>
      <c r="AK11" s="2577" t="s">
        <v>38</v>
      </c>
      <c r="AL11" s="5581"/>
      <c r="AM11" s="5566"/>
      <c r="AN11" s="5566"/>
      <c r="AO11" s="5566"/>
      <c r="AP11" s="5566"/>
      <c r="AQ11" s="5566"/>
      <c r="AR11" s="5568"/>
      <c r="AS11" s="5570"/>
    </row>
    <row r="12" spans="1:52" ht="15" customHeight="1">
      <c r="A12" s="5558" t="s">
        <v>39</v>
      </c>
      <c r="B12" s="2606"/>
      <c r="C12" s="1553"/>
      <c r="D12" s="5060"/>
      <c r="E12" s="5061"/>
      <c r="F12" s="5062"/>
      <c r="G12" s="5060"/>
      <c r="H12" s="5061"/>
      <c r="I12" s="5061"/>
      <c r="J12" s="5062"/>
      <c r="K12" s="5060"/>
      <c r="L12" s="5061"/>
      <c r="M12" s="5061"/>
      <c r="N12" s="5061"/>
      <c r="O12" s="5061"/>
      <c r="P12" s="5061"/>
      <c r="Q12" s="5062"/>
      <c r="R12" s="5060"/>
      <c r="S12" s="5061"/>
      <c r="T12" s="5061"/>
      <c r="U12" s="5061"/>
      <c r="V12" s="5061"/>
      <c r="W12" s="5061"/>
      <c r="X12" s="5062"/>
      <c r="Y12" s="5060"/>
      <c r="Z12" s="5061"/>
      <c r="AA12" s="5062"/>
      <c r="AB12" s="5070" t="s">
        <v>396</v>
      </c>
      <c r="AC12" s="153" t="s">
        <v>72</v>
      </c>
      <c r="AD12" s="153" t="s">
        <v>73</v>
      </c>
      <c r="AE12" s="886"/>
      <c r="AF12" s="928"/>
      <c r="AG12" s="891"/>
      <c r="AH12" s="892"/>
      <c r="AI12" s="892"/>
      <c r="AJ12" s="893"/>
      <c r="AK12" s="885"/>
      <c r="AL12" s="389"/>
      <c r="AM12" s="390"/>
      <c r="AN12" s="390"/>
      <c r="AO12" s="391"/>
      <c r="AP12" s="391"/>
      <c r="AQ12" s="391"/>
      <c r="AR12" s="391"/>
      <c r="AS12" s="392"/>
      <c r="AT12" s="4675">
        <f t="shared" ref="AT12:AX43" si="0">M12+T12</f>
        <v>0</v>
      </c>
      <c r="AU12" s="4675">
        <f t="shared" si="0"/>
        <v>0</v>
      </c>
      <c r="AV12" s="4675">
        <f t="shared" si="0"/>
        <v>0</v>
      </c>
      <c r="AW12" s="4675">
        <f t="shared" si="0"/>
        <v>0</v>
      </c>
      <c r="AX12" s="4675">
        <f t="shared" si="0"/>
        <v>0</v>
      </c>
      <c r="AZ12" s="1528">
        <f>O12+V1</f>
        <v>0</v>
      </c>
    </row>
    <row r="13" spans="1:52" ht="17.25" customHeight="1">
      <c r="A13" s="5559"/>
      <c r="B13" s="2181"/>
      <c r="C13" s="4726"/>
      <c r="D13" s="5063"/>
      <c r="E13" s="4017"/>
      <c r="F13" s="2586"/>
      <c r="G13" s="5063"/>
      <c r="H13" s="4017"/>
      <c r="I13" s="4017"/>
      <c r="J13" s="2586"/>
      <c r="K13" s="5063"/>
      <c r="L13" s="4017"/>
      <c r="M13" s="4017"/>
      <c r="N13" s="4017"/>
      <c r="O13" s="4017"/>
      <c r="P13" s="4017"/>
      <c r="Q13" s="2586"/>
      <c r="R13" s="5063"/>
      <c r="S13" s="4017"/>
      <c r="T13" s="4017"/>
      <c r="U13" s="4017"/>
      <c r="V13" s="4017"/>
      <c r="W13" s="4017"/>
      <c r="X13" s="2586"/>
      <c r="Y13" s="5063"/>
      <c r="Z13" s="4017"/>
      <c r="AA13" s="2586"/>
      <c r="AB13" s="5071" t="s">
        <v>384</v>
      </c>
      <c r="AC13" s="125" t="s">
        <v>72</v>
      </c>
      <c r="AD13" s="125" t="s">
        <v>73</v>
      </c>
      <c r="AE13" s="886"/>
      <c r="AF13" s="928"/>
      <c r="AG13" s="891"/>
      <c r="AH13" s="892"/>
      <c r="AI13" s="892"/>
      <c r="AJ13" s="893"/>
      <c r="AK13" s="894"/>
      <c r="AL13" s="389"/>
      <c r="AM13" s="390"/>
      <c r="AN13" s="390"/>
      <c r="AO13" s="391"/>
      <c r="AP13" s="391"/>
      <c r="AQ13" s="391"/>
      <c r="AR13" s="391"/>
      <c r="AS13" s="393"/>
      <c r="AT13" s="4675">
        <f t="shared" si="0"/>
        <v>0</v>
      </c>
      <c r="AU13" s="4675">
        <f t="shared" si="0"/>
        <v>0</v>
      </c>
      <c r="AV13" s="4675">
        <f t="shared" si="0"/>
        <v>0</v>
      </c>
      <c r="AW13" s="4675">
        <f t="shared" si="0"/>
        <v>0</v>
      </c>
      <c r="AX13" s="4675">
        <f t="shared" si="0"/>
        <v>0</v>
      </c>
      <c r="AZ13" s="1528">
        <f t="shared" ref="AZ13:AZ65" si="1">O13+V2</f>
        <v>0</v>
      </c>
    </row>
    <row r="14" spans="1:52" ht="15.75">
      <c r="A14" s="5559"/>
      <c r="B14" s="2181"/>
      <c r="C14" s="4726"/>
      <c r="D14" s="5063"/>
      <c r="E14" s="4017"/>
      <c r="F14" s="2586"/>
      <c r="G14" s="5063"/>
      <c r="H14" s="4017"/>
      <c r="I14" s="4017"/>
      <c r="J14" s="2586"/>
      <c r="K14" s="5063"/>
      <c r="L14" s="4017"/>
      <c r="M14" s="4017"/>
      <c r="N14" s="4017"/>
      <c r="O14" s="4017"/>
      <c r="P14" s="4017"/>
      <c r="Q14" s="2586"/>
      <c r="R14" s="5063"/>
      <c r="S14" s="4017"/>
      <c r="T14" s="4017"/>
      <c r="U14" s="4017"/>
      <c r="V14" s="4017"/>
      <c r="W14" s="4017"/>
      <c r="X14" s="2586"/>
      <c r="Y14" s="5063"/>
      <c r="Z14" s="4017"/>
      <c r="AA14" s="2586"/>
      <c r="AB14" s="5072" t="s">
        <v>385</v>
      </c>
      <c r="AC14" s="88" t="s">
        <v>72</v>
      </c>
      <c r="AD14" s="88" t="s">
        <v>74</v>
      </c>
      <c r="AE14" s="888"/>
      <c r="AF14" s="907"/>
      <c r="AG14" s="891"/>
      <c r="AH14" s="892"/>
      <c r="AI14" s="892"/>
      <c r="AJ14" s="893"/>
      <c r="AK14" s="894"/>
      <c r="AL14" s="389"/>
      <c r="AM14" s="390"/>
      <c r="AN14" s="390"/>
      <c r="AO14" s="391"/>
      <c r="AP14" s="391"/>
      <c r="AQ14" s="391"/>
      <c r="AR14" s="391"/>
      <c r="AS14" s="393"/>
      <c r="AT14" s="4675">
        <f t="shared" si="0"/>
        <v>0</v>
      </c>
      <c r="AU14" s="4675">
        <f t="shared" si="0"/>
        <v>0</v>
      </c>
      <c r="AV14" s="4675">
        <f t="shared" si="0"/>
        <v>0</v>
      </c>
      <c r="AW14" s="4675">
        <f t="shared" si="0"/>
        <v>0</v>
      </c>
      <c r="AX14" s="4675">
        <f t="shared" si="0"/>
        <v>0</v>
      </c>
      <c r="AZ14" s="1528">
        <f t="shared" si="1"/>
        <v>0</v>
      </c>
    </row>
    <row r="15" spans="1:52" ht="15.75">
      <c r="A15" s="5559"/>
      <c r="B15" s="2181"/>
      <c r="C15" s="2586"/>
      <c r="D15" s="5063"/>
      <c r="E15" s="4017"/>
      <c r="F15" s="2586"/>
      <c r="G15" s="5063"/>
      <c r="H15" s="4017"/>
      <c r="I15" s="4017"/>
      <c r="J15" s="2586"/>
      <c r="K15" s="5063"/>
      <c r="L15" s="4017"/>
      <c r="M15" s="4017"/>
      <c r="N15" s="4017"/>
      <c r="O15" s="4017"/>
      <c r="P15" s="4017"/>
      <c r="Q15" s="2586"/>
      <c r="R15" s="5063"/>
      <c r="S15" s="4017"/>
      <c r="T15" s="4017"/>
      <c r="U15" s="4017"/>
      <c r="V15" s="4017"/>
      <c r="W15" s="4017"/>
      <c r="X15" s="2586"/>
      <c r="Y15" s="5063"/>
      <c r="Z15" s="4017"/>
      <c r="AA15" s="2586"/>
      <c r="AB15" s="5073" t="s">
        <v>386</v>
      </c>
      <c r="AC15" s="89" t="s">
        <v>75</v>
      </c>
      <c r="AD15" s="89" t="s">
        <v>73</v>
      </c>
      <c r="AE15" s="947"/>
      <c r="AF15" s="901"/>
      <c r="AG15" s="901"/>
      <c r="AH15" s="947"/>
      <c r="AI15" s="883"/>
      <c r="AJ15" s="887"/>
      <c r="AK15" s="890"/>
      <c r="AL15" s="397"/>
      <c r="AM15" s="398"/>
      <c r="AN15" s="398"/>
      <c r="AO15" s="399"/>
      <c r="AP15" s="399"/>
      <c r="AQ15" s="399"/>
      <c r="AR15" s="399"/>
      <c r="AS15" s="400"/>
      <c r="AT15" s="4675">
        <f t="shared" si="0"/>
        <v>0</v>
      </c>
      <c r="AU15" s="4675">
        <f t="shared" si="0"/>
        <v>0</v>
      </c>
      <c r="AV15" s="4675">
        <f t="shared" si="0"/>
        <v>0</v>
      </c>
      <c r="AW15" s="4675">
        <f t="shared" si="0"/>
        <v>0</v>
      </c>
      <c r="AX15" s="4675">
        <f t="shared" si="0"/>
        <v>0</v>
      </c>
      <c r="AZ15" s="1528">
        <f t="shared" si="1"/>
        <v>0</v>
      </c>
    </row>
    <row r="16" spans="1:52" ht="15.75">
      <c r="A16" s="5552"/>
      <c r="B16" s="2181"/>
      <c r="C16" s="2586"/>
      <c r="D16" s="5063"/>
      <c r="E16" s="4016"/>
      <c r="F16" s="4726"/>
      <c r="G16" s="5063"/>
      <c r="H16" s="4016"/>
      <c r="I16" s="4016"/>
      <c r="J16" s="4726"/>
      <c r="K16" s="5063"/>
      <c r="L16" s="4016"/>
      <c r="M16" s="4016"/>
      <c r="N16" s="4016"/>
      <c r="O16" s="4016"/>
      <c r="P16" s="4016"/>
      <c r="Q16" s="4726"/>
      <c r="R16" s="5063"/>
      <c r="S16" s="4017"/>
      <c r="T16" s="4016"/>
      <c r="U16" s="4016"/>
      <c r="V16" s="4016"/>
      <c r="W16" s="4016"/>
      <c r="X16" s="4726"/>
      <c r="Y16" s="5063"/>
      <c r="Z16" s="4016"/>
      <c r="AA16" s="4726"/>
      <c r="AB16" s="5072" t="s">
        <v>387</v>
      </c>
      <c r="AC16" s="88" t="s">
        <v>75</v>
      </c>
      <c r="AD16" s="88" t="s">
        <v>73</v>
      </c>
      <c r="AE16" s="949"/>
      <c r="AF16" s="908"/>
      <c r="AG16" s="908"/>
      <c r="AH16" s="892"/>
      <c r="AI16" s="892"/>
      <c r="AJ16" s="893"/>
      <c r="AK16" s="900"/>
      <c r="AL16" s="882"/>
      <c r="AM16" s="390"/>
      <c r="AN16" s="390"/>
      <c r="AO16" s="391"/>
      <c r="AP16" s="391"/>
      <c r="AQ16" s="391"/>
      <c r="AR16" s="391"/>
      <c r="AS16" s="393"/>
      <c r="AT16" s="4675">
        <f t="shared" si="0"/>
        <v>0</v>
      </c>
      <c r="AU16" s="4675">
        <f t="shared" si="0"/>
        <v>0</v>
      </c>
      <c r="AV16" s="4675">
        <f t="shared" si="0"/>
        <v>0</v>
      </c>
      <c r="AW16" s="4675">
        <f t="shared" si="0"/>
        <v>0</v>
      </c>
      <c r="AX16" s="4675">
        <f t="shared" si="0"/>
        <v>0</v>
      </c>
      <c r="AZ16" s="1528">
        <f t="shared" si="1"/>
        <v>0</v>
      </c>
    </row>
    <row r="17" spans="1:52" ht="15.75">
      <c r="A17" s="5552"/>
      <c r="B17" s="2181"/>
      <c r="C17" s="2586"/>
      <c r="D17" s="5063"/>
      <c r="E17" s="4016"/>
      <c r="F17" s="4726"/>
      <c r="G17" s="5063"/>
      <c r="H17" s="4016"/>
      <c r="I17" s="4016"/>
      <c r="J17" s="4726"/>
      <c r="K17" s="5063"/>
      <c r="L17" s="4016"/>
      <c r="M17" s="4016"/>
      <c r="N17" s="4016"/>
      <c r="O17" s="4016"/>
      <c r="P17" s="4016"/>
      <c r="Q17" s="4726"/>
      <c r="R17" s="5063"/>
      <c r="S17" s="4017"/>
      <c r="T17" s="4016"/>
      <c r="U17" s="4016"/>
      <c r="V17" s="4016"/>
      <c r="W17" s="4016"/>
      <c r="X17" s="4726"/>
      <c r="Y17" s="5063"/>
      <c r="Z17" s="4016"/>
      <c r="AA17" s="4726"/>
      <c r="AB17" s="5074" t="s">
        <v>361</v>
      </c>
      <c r="AC17" s="90" t="s">
        <v>75</v>
      </c>
      <c r="AD17" s="90" t="s">
        <v>73</v>
      </c>
      <c r="AE17" s="881"/>
      <c r="AF17" s="902"/>
      <c r="AG17" s="902"/>
      <c r="AH17" s="903"/>
      <c r="AI17" s="904"/>
      <c r="AJ17" s="905"/>
      <c r="AK17" s="906"/>
      <c r="AL17" s="1400"/>
      <c r="AM17" s="1401"/>
      <c r="AN17" s="1401"/>
      <c r="AO17" s="1402"/>
      <c r="AP17" s="1402"/>
      <c r="AQ17" s="1402"/>
      <c r="AR17" s="1402"/>
      <c r="AS17" s="1403"/>
      <c r="AT17" s="4675">
        <f t="shared" si="0"/>
        <v>0</v>
      </c>
      <c r="AU17" s="4675">
        <f t="shared" si="0"/>
        <v>0</v>
      </c>
      <c r="AV17" s="4675">
        <f t="shared" si="0"/>
        <v>0</v>
      </c>
      <c r="AW17" s="4675">
        <f t="shared" si="0"/>
        <v>0</v>
      </c>
      <c r="AX17" s="4675">
        <f t="shared" si="0"/>
        <v>0</v>
      </c>
      <c r="AZ17" s="1528">
        <f t="shared" si="1"/>
        <v>0</v>
      </c>
    </row>
    <row r="18" spans="1:52" ht="16.5" thickBot="1">
      <c r="A18" s="5552"/>
      <c r="B18" s="2181"/>
      <c r="C18" s="2586"/>
      <c r="D18" s="5064"/>
      <c r="E18" s="5065"/>
      <c r="F18" s="4455"/>
      <c r="G18" s="5064"/>
      <c r="H18" s="5065"/>
      <c r="I18" s="5065"/>
      <c r="J18" s="4455"/>
      <c r="K18" s="5064"/>
      <c r="L18" s="5065"/>
      <c r="M18" s="5065"/>
      <c r="N18" s="5065"/>
      <c r="O18" s="5065"/>
      <c r="P18" s="5065"/>
      <c r="Q18" s="4455"/>
      <c r="R18" s="5064"/>
      <c r="S18" s="4711"/>
      <c r="T18" s="5065"/>
      <c r="U18" s="5065"/>
      <c r="V18" s="5065"/>
      <c r="W18" s="5065"/>
      <c r="X18" s="4455"/>
      <c r="Y18" s="5064"/>
      <c r="Z18" s="5065"/>
      <c r="AA18" s="4455"/>
      <c r="AB18" s="5075" t="s">
        <v>76</v>
      </c>
      <c r="AC18" s="139" t="s">
        <v>75</v>
      </c>
      <c r="AD18" s="309" t="s">
        <v>73</v>
      </c>
      <c r="AE18" s="884"/>
      <c r="AF18" s="889"/>
      <c r="AG18" s="895"/>
      <c r="AH18" s="896"/>
      <c r="AI18" s="897"/>
      <c r="AJ18" s="898"/>
      <c r="AK18" s="899"/>
      <c r="AL18" s="405"/>
      <c r="AM18" s="406"/>
      <c r="AN18" s="406"/>
      <c r="AO18" s="407"/>
      <c r="AP18" s="407"/>
      <c r="AQ18" s="407"/>
      <c r="AR18" s="407"/>
      <c r="AS18" s="408"/>
      <c r="AT18" s="4675">
        <f t="shared" si="0"/>
        <v>0</v>
      </c>
      <c r="AU18" s="4675">
        <f t="shared" si="0"/>
        <v>0</v>
      </c>
      <c r="AV18" s="4675">
        <f t="shared" si="0"/>
        <v>0</v>
      </c>
      <c r="AW18" s="4675">
        <f t="shared" si="0"/>
        <v>0</v>
      </c>
      <c r="AX18" s="4675">
        <f t="shared" si="0"/>
        <v>0</v>
      </c>
      <c r="AZ18" s="1528">
        <f t="shared" si="1"/>
        <v>0</v>
      </c>
    </row>
    <row r="19" spans="1:52" ht="15" customHeight="1">
      <c r="A19" s="5560" t="s">
        <v>79</v>
      </c>
      <c r="B19" s="5230"/>
      <c r="C19" s="5256"/>
      <c r="D19" s="5077"/>
      <c r="E19" s="5082"/>
      <c r="F19" s="5078"/>
      <c r="G19" s="5077"/>
      <c r="H19" s="5082"/>
      <c r="I19" s="5082"/>
      <c r="J19" s="5078"/>
      <c r="K19" s="5077"/>
      <c r="L19" s="5082"/>
      <c r="M19" s="5082"/>
      <c r="N19" s="5082"/>
      <c r="O19" s="5082"/>
      <c r="P19" s="5082"/>
      <c r="Q19" s="5078"/>
      <c r="R19" s="5077"/>
      <c r="S19" s="5082"/>
      <c r="T19" s="5082"/>
      <c r="U19" s="5082"/>
      <c r="V19" s="5082"/>
      <c r="W19" s="5082"/>
      <c r="X19" s="5078"/>
      <c r="Y19" s="5077"/>
      <c r="Z19" s="5082"/>
      <c r="AA19" s="5078"/>
      <c r="AB19" s="5084" t="s">
        <v>183</v>
      </c>
      <c r="AC19" s="1394" t="s">
        <v>72</v>
      </c>
      <c r="AD19" s="1395" t="s">
        <v>74</v>
      </c>
      <c r="AE19" s="1396"/>
      <c r="AF19" s="1395"/>
      <c r="AG19" s="1392"/>
      <c r="AH19" s="1393"/>
      <c r="AI19" s="1393"/>
      <c r="AJ19" s="1393"/>
      <c r="AK19" s="1397"/>
      <c r="AL19" s="402"/>
      <c r="AM19" s="403"/>
      <c r="AN19" s="1398"/>
      <c r="AO19" s="404"/>
      <c r="AP19" s="404"/>
      <c r="AQ19" s="404"/>
      <c r="AR19" s="404"/>
      <c r="AS19" s="1399"/>
      <c r="AT19" s="4675">
        <f t="shared" si="0"/>
        <v>0</v>
      </c>
      <c r="AU19" s="4675">
        <f t="shared" si="0"/>
        <v>0</v>
      </c>
      <c r="AV19" s="4675">
        <f t="shared" si="0"/>
        <v>0</v>
      </c>
      <c r="AW19" s="4675">
        <f t="shared" si="0"/>
        <v>0</v>
      </c>
      <c r="AX19" s="4675">
        <f t="shared" si="0"/>
        <v>0</v>
      </c>
      <c r="AZ19" s="1528">
        <f t="shared" si="1"/>
        <v>0</v>
      </c>
    </row>
    <row r="20" spans="1:52">
      <c r="A20" s="5561"/>
      <c r="B20" s="5079"/>
      <c r="C20" s="4830"/>
      <c r="D20" s="5079"/>
      <c r="E20" s="3920"/>
      <c r="F20" s="4830"/>
      <c r="G20" s="5079"/>
      <c r="H20" s="3920"/>
      <c r="I20" s="3920"/>
      <c r="J20" s="4830"/>
      <c r="K20" s="5079"/>
      <c r="L20" s="3920"/>
      <c r="M20" s="3920"/>
      <c r="N20" s="3920"/>
      <c r="O20" s="3920"/>
      <c r="P20" s="3920"/>
      <c r="Q20" s="4830"/>
      <c r="R20" s="5079"/>
      <c r="S20" s="3920"/>
      <c r="T20" s="3920"/>
      <c r="U20" s="3920"/>
      <c r="V20" s="3920"/>
      <c r="W20" s="3920"/>
      <c r="X20" s="4830"/>
      <c r="Y20" s="5079"/>
      <c r="Z20" s="3920"/>
      <c r="AA20" s="4830"/>
      <c r="AB20" s="5085" t="s">
        <v>184</v>
      </c>
      <c r="AC20" s="86" t="s">
        <v>72</v>
      </c>
      <c r="AD20" s="114" t="s">
        <v>73</v>
      </c>
      <c r="AE20" s="115"/>
      <c r="AF20" s="114"/>
      <c r="AG20" s="1387"/>
      <c r="AH20" s="1386"/>
      <c r="AI20" s="1391"/>
      <c r="AJ20" s="1391"/>
      <c r="AK20" s="1387"/>
      <c r="AL20" s="401"/>
      <c r="AM20" s="395"/>
      <c r="AN20" s="394"/>
      <c r="AO20" s="396"/>
      <c r="AP20" s="396"/>
      <c r="AQ20" s="396"/>
      <c r="AR20" s="396"/>
      <c r="AS20" s="410"/>
      <c r="AT20" s="4675">
        <f t="shared" si="0"/>
        <v>0</v>
      </c>
      <c r="AU20" s="4675">
        <f t="shared" si="0"/>
        <v>0</v>
      </c>
      <c r="AV20" s="4675">
        <f t="shared" si="0"/>
        <v>0</v>
      </c>
      <c r="AW20" s="4675">
        <f t="shared" si="0"/>
        <v>0</v>
      </c>
      <c r="AX20" s="4675">
        <f t="shared" si="0"/>
        <v>0</v>
      </c>
      <c r="AZ20" s="1528">
        <f t="shared" si="1"/>
        <v>0</v>
      </c>
    </row>
    <row r="21" spans="1:52">
      <c r="A21" s="5561"/>
      <c r="B21" s="5079"/>
      <c r="C21" s="4830"/>
      <c r="D21" s="5079"/>
      <c r="E21" s="3920"/>
      <c r="F21" s="4830"/>
      <c r="G21" s="5079"/>
      <c r="H21" s="3920"/>
      <c r="I21" s="3920"/>
      <c r="J21" s="4830"/>
      <c r="K21" s="5079"/>
      <c r="L21" s="3920"/>
      <c r="M21" s="3920"/>
      <c r="N21" s="3920"/>
      <c r="O21" s="3920"/>
      <c r="P21" s="3920"/>
      <c r="Q21" s="4830"/>
      <c r="R21" s="5079"/>
      <c r="S21" s="3920"/>
      <c r="T21" s="3920"/>
      <c r="U21" s="3920"/>
      <c r="V21" s="3920"/>
      <c r="W21" s="3920"/>
      <c r="X21" s="4830"/>
      <c r="Y21" s="5079"/>
      <c r="Z21" s="3920"/>
      <c r="AA21" s="4830"/>
      <c r="AB21" s="3522" t="s">
        <v>185</v>
      </c>
      <c r="AC21" s="3522" t="s">
        <v>72</v>
      </c>
      <c r="AD21" s="114" t="s">
        <v>73</v>
      </c>
      <c r="AE21" s="115"/>
      <c r="AF21" s="114"/>
      <c r="AG21" s="1387"/>
      <c r="AH21" s="1386"/>
      <c r="AI21" s="1388"/>
      <c r="AJ21" s="1388"/>
      <c r="AK21" s="1387"/>
      <c r="AL21" s="411"/>
      <c r="AM21" s="2603"/>
      <c r="AN21" s="2608"/>
      <c r="AO21" s="2609"/>
      <c r="AP21" s="2609"/>
      <c r="AQ21" s="2609"/>
      <c r="AR21" s="412"/>
      <c r="AS21" s="409"/>
      <c r="AT21" s="4675">
        <f t="shared" si="0"/>
        <v>0</v>
      </c>
      <c r="AU21" s="4675">
        <f t="shared" si="0"/>
        <v>0</v>
      </c>
      <c r="AV21" s="4675">
        <f t="shared" si="0"/>
        <v>0</v>
      </c>
      <c r="AW21" s="4675">
        <f t="shared" si="0"/>
        <v>0</v>
      </c>
      <c r="AX21" s="4675">
        <f t="shared" si="0"/>
        <v>0</v>
      </c>
      <c r="AZ21" s="1528">
        <f t="shared" si="1"/>
        <v>0</v>
      </c>
    </row>
    <row r="22" spans="1:52" ht="15" customHeight="1">
      <c r="A22" s="5561"/>
      <c r="B22" s="5079"/>
      <c r="C22" s="4830"/>
      <c r="D22" s="5079"/>
      <c r="E22" s="3920"/>
      <c r="F22" s="4830"/>
      <c r="G22" s="5079"/>
      <c r="H22" s="3920"/>
      <c r="I22" s="3920"/>
      <c r="J22" s="4830"/>
      <c r="K22" s="5079"/>
      <c r="L22" s="3920"/>
      <c r="M22" s="3920"/>
      <c r="N22" s="3920"/>
      <c r="O22" s="3920"/>
      <c r="P22" s="3920"/>
      <c r="Q22" s="4830"/>
      <c r="R22" s="5079"/>
      <c r="S22" s="3920"/>
      <c r="T22" s="3920"/>
      <c r="U22" s="3920"/>
      <c r="V22" s="3920"/>
      <c r="W22" s="3920"/>
      <c r="X22" s="4830"/>
      <c r="Y22" s="5079"/>
      <c r="Z22" s="3920"/>
      <c r="AA22" s="4830"/>
      <c r="AB22" s="5085" t="s">
        <v>186</v>
      </c>
      <c r="AC22" s="86" t="s">
        <v>72</v>
      </c>
      <c r="AD22" s="114" t="s">
        <v>74</v>
      </c>
      <c r="AE22" s="115"/>
      <c r="AF22" s="114"/>
      <c r="AG22" s="1387"/>
      <c r="AH22" s="1386"/>
      <c r="AI22" s="1388"/>
      <c r="AJ22" s="1388"/>
      <c r="AK22" s="1387"/>
      <c r="AL22" s="411"/>
      <c r="AM22" s="395"/>
      <c r="AN22" s="394"/>
      <c r="AO22" s="396"/>
      <c r="AP22" s="396"/>
      <c r="AQ22" s="396"/>
      <c r="AR22" s="412"/>
      <c r="AS22" s="409"/>
      <c r="AT22" s="4675">
        <f t="shared" si="0"/>
        <v>0</v>
      </c>
      <c r="AU22" s="4675">
        <f t="shared" si="0"/>
        <v>0</v>
      </c>
      <c r="AV22" s="4675">
        <f t="shared" si="0"/>
        <v>0</v>
      </c>
      <c r="AW22" s="4675">
        <f t="shared" si="0"/>
        <v>0</v>
      </c>
      <c r="AX22" s="4675">
        <f t="shared" si="0"/>
        <v>0</v>
      </c>
      <c r="AZ22" s="1528"/>
    </row>
    <row r="23" spans="1:52" ht="16.5" customHeight="1" thickBot="1">
      <c r="A23" s="5562"/>
      <c r="B23" s="5080"/>
      <c r="C23" s="5081"/>
      <c r="D23" s="5080"/>
      <c r="E23" s="5083"/>
      <c r="F23" s="5081"/>
      <c r="G23" s="5080"/>
      <c r="H23" s="5083"/>
      <c r="I23" s="5083"/>
      <c r="J23" s="5081"/>
      <c r="K23" s="5080"/>
      <c r="L23" s="5076"/>
      <c r="M23" s="5083"/>
      <c r="N23" s="5083"/>
      <c r="O23" s="5083"/>
      <c r="P23" s="5083"/>
      <c r="Q23" s="5081"/>
      <c r="R23" s="5080"/>
      <c r="S23" s="5083"/>
      <c r="T23" s="5083"/>
      <c r="U23" s="5083"/>
      <c r="V23" s="5083"/>
      <c r="W23" s="5083"/>
      <c r="X23" s="5081"/>
      <c r="Y23" s="5080"/>
      <c r="Z23" s="5083"/>
      <c r="AA23" s="5081"/>
      <c r="AB23" s="5085" t="s">
        <v>150</v>
      </c>
      <c r="AC23" s="86" t="s">
        <v>72</v>
      </c>
      <c r="AD23" s="86" t="s">
        <v>73</v>
      </c>
      <c r="AE23" s="92"/>
      <c r="AF23" s="86"/>
      <c r="AG23" s="1389"/>
      <c r="AH23" s="1386"/>
      <c r="AI23" s="1388"/>
      <c r="AJ23" s="1388"/>
      <c r="AK23" s="1390"/>
      <c r="AL23" s="411"/>
      <c r="AM23" s="395"/>
      <c r="AN23" s="394"/>
      <c r="AO23" s="396"/>
      <c r="AP23" s="396"/>
      <c r="AQ23" s="396"/>
      <c r="AR23" s="412"/>
      <c r="AS23" s="409"/>
      <c r="AT23" s="4675">
        <f t="shared" si="0"/>
        <v>0</v>
      </c>
      <c r="AU23" s="4675">
        <f t="shared" si="0"/>
        <v>0</v>
      </c>
      <c r="AV23" s="4675">
        <f t="shared" si="0"/>
        <v>0</v>
      </c>
      <c r="AW23" s="4675">
        <f t="shared" si="0"/>
        <v>0</v>
      </c>
      <c r="AX23" s="4675">
        <f t="shared" si="0"/>
        <v>0</v>
      </c>
      <c r="AZ23" s="1528">
        <f t="shared" si="1"/>
        <v>0</v>
      </c>
    </row>
    <row r="24" spans="1:52" ht="16.5" customHeight="1">
      <c r="A24" s="5563" t="s">
        <v>276</v>
      </c>
      <c r="B24" s="2578"/>
      <c r="C24" s="113"/>
      <c r="D24" s="5087"/>
      <c r="E24" s="5088"/>
      <c r="F24" s="5089"/>
      <c r="G24" s="5087"/>
      <c r="H24" s="5088"/>
      <c r="I24" s="5088"/>
      <c r="J24" s="5089"/>
      <c r="K24" s="5087"/>
      <c r="L24" s="5191"/>
      <c r="M24" s="5088"/>
      <c r="N24" s="5088"/>
      <c r="O24" s="5088"/>
      <c r="P24" s="5088"/>
      <c r="Q24" s="5089"/>
      <c r="R24" s="5087"/>
      <c r="S24" s="5088"/>
      <c r="T24" s="5088"/>
      <c r="U24" s="5088"/>
      <c r="V24" s="5088"/>
      <c r="W24" s="5088"/>
      <c r="X24" s="5089"/>
      <c r="Y24" s="2499"/>
      <c r="Z24" s="2499"/>
      <c r="AA24" s="5089"/>
      <c r="AB24" s="5100" t="s">
        <v>372</v>
      </c>
      <c r="AC24" s="2500" t="s">
        <v>72</v>
      </c>
      <c r="AD24" s="2500" t="s">
        <v>74</v>
      </c>
      <c r="AE24" s="835"/>
      <c r="AF24" s="836"/>
      <c r="AG24" s="846"/>
      <c r="AH24" s="837"/>
      <c r="AI24" s="838"/>
      <c r="AJ24" s="838"/>
      <c r="AK24" s="839"/>
      <c r="AL24" s="823"/>
      <c r="AM24" s="2649"/>
      <c r="AN24" s="2649"/>
      <c r="AO24" s="2650"/>
      <c r="AP24" s="2650"/>
      <c r="AQ24" s="2650"/>
      <c r="AR24" s="2650"/>
      <c r="AS24" s="2649"/>
      <c r="AT24" s="4675">
        <f t="shared" si="0"/>
        <v>0</v>
      </c>
      <c r="AU24" s="4675">
        <f t="shared" si="0"/>
        <v>0</v>
      </c>
      <c r="AV24" s="4675">
        <f t="shared" si="0"/>
        <v>0</v>
      </c>
      <c r="AW24" s="4675">
        <f t="shared" si="0"/>
        <v>0</v>
      </c>
      <c r="AX24" s="4675">
        <f t="shared" si="0"/>
        <v>0</v>
      </c>
      <c r="AZ24" s="1528">
        <f t="shared" si="1"/>
        <v>0</v>
      </c>
    </row>
    <row r="25" spans="1:52" ht="15.75">
      <c r="A25" s="5561"/>
      <c r="B25" s="2181"/>
      <c r="C25" s="4726"/>
      <c r="D25" s="5063"/>
      <c r="E25" s="4017"/>
      <c r="F25" s="2586"/>
      <c r="G25" s="5063"/>
      <c r="H25" s="4017"/>
      <c r="I25" s="4017"/>
      <c r="J25" s="2586"/>
      <c r="K25" s="5063"/>
      <c r="L25" s="4017"/>
      <c r="M25" s="4017"/>
      <c r="N25" s="4017"/>
      <c r="O25" s="4017"/>
      <c r="P25" s="4017"/>
      <c r="Q25" s="2586"/>
      <c r="R25" s="5063"/>
      <c r="S25" s="4017"/>
      <c r="T25" s="4017"/>
      <c r="U25" s="4017"/>
      <c r="V25" s="4017"/>
      <c r="W25" s="4017"/>
      <c r="X25" s="2586"/>
      <c r="Y25" s="4017"/>
      <c r="Z25" s="4017"/>
      <c r="AA25" s="2586"/>
      <c r="AB25" s="5092" t="s">
        <v>373</v>
      </c>
      <c r="AC25" s="4831" t="s">
        <v>72</v>
      </c>
      <c r="AD25" s="820" t="s">
        <v>73</v>
      </c>
      <c r="AE25" s="840"/>
      <c r="AF25" s="831"/>
      <c r="AG25" s="847"/>
      <c r="AH25" s="3582"/>
      <c r="AI25" s="3581"/>
      <c r="AJ25" s="3581"/>
      <c r="AK25" s="3583"/>
      <c r="AL25" s="817"/>
      <c r="AM25" s="815"/>
      <c r="AN25" s="815"/>
      <c r="AO25" s="816"/>
      <c r="AP25" s="816"/>
      <c r="AQ25" s="816"/>
      <c r="AR25" s="816"/>
      <c r="AS25" s="815"/>
      <c r="AT25" s="4675">
        <f t="shared" si="0"/>
        <v>0</v>
      </c>
      <c r="AU25" s="4675">
        <f t="shared" si="0"/>
        <v>0</v>
      </c>
      <c r="AV25" s="4675">
        <f t="shared" si="0"/>
        <v>0</v>
      </c>
      <c r="AW25" s="4675">
        <f t="shared" si="0"/>
        <v>0</v>
      </c>
      <c r="AX25" s="4675">
        <f t="shared" si="0"/>
        <v>0</v>
      </c>
      <c r="AZ25" s="1528">
        <f t="shared" si="1"/>
        <v>0</v>
      </c>
    </row>
    <row r="26" spans="1:52" ht="15" customHeight="1">
      <c r="A26" s="5561"/>
      <c r="B26" s="2181"/>
      <c r="C26" s="2586"/>
      <c r="D26" s="5090"/>
      <c r="E26" s="4020"/>
      <c r="F26" s="4726"/>
      <c r="G26" s="5090"/>
      <c r="H26" s="4020"/>
      <c r="I26" s="4020"/>
      <c r="J26" s="4726"/>
      <c r="K26" s="5063"/>
      <c r="L26" s="832"/>
      <c r="M26" s="4020"/>
      <c r="N26" s="4020"/>
      <c r="O26" s="4020"/>
      <c r="P26" s="4020"/>
      <c r="Q26" s="4726"/>
      <c r="R26" s="5090"/>
      <c r="S26" s="4020"/>
      <c r="T26" s="4020"/>
      <c r="U26" s="4020"/>
      <c r="V26" s="4020"/>
      <c r="W26" s="4020"/>
      <c r="X26" s="4726"/>
      <c r="Y26" s="832"/>
      <c r="Z26" s="4020"/>
      <c r="AA26" s="4726"/>
      <c r="AB26" s="5092" t="s">
        <v>374</v>
      </c>
      <c r="AC26" s="4831" t="s">
        <v>72</v>
      </c>
      <c r="AD26" s="820" t="s">
        <v>74</v>
      </c>
      <c r="AE26" s="840"/>
      <c r="AF26" s="831"/>
      <c r="AG26" s="847"/>
      <c r="AH26" s="3582"/>
      <c r="AI26" s="3581"/>
      <c r="AJ26" s="3581"/>
      <c r="AK26" s="3583"/>
      <c r="AL26" s="817"/>
      <c r="AM26" s="815"/>
      <c r="AN26" s="815"/>
      <c r="AO26" s="816"/>
      <c r="AP26" s="816"/>
      <c r="AQ26" s="816"/>
      <c r="AR26" s="816"/>
      <c r="AS26" s="815"/>
      <c r="AT26" s="4675">
        <f t="shared" si="0"/>
        <v>0</v>
      </c>
      <c r="AU26" s="4675">
        <f t="shared" si="0"/>
        <v>0</v>
      </c>
      <c r="AV26" s="4675">
        <f t="shared" si="0"/>
        <v>0</v>
      </c>
      <c r="AW26" s="4675">
        <f t="shared" si="0"/>
        <v>0</v>
      </c>
      <c r="AX26" s="4675">
        <f t="shared" si="0"/>
        <v>0</v>
      </c>
      <c r="AZ26" s="1528">
        <f t="shared" si="1"/>
        <v>0</v>
      </c>
    </row>
    <row r="27" spans="1:52" ht="15" customHeight="1">
      <c r="A27" s="5561"/>
      <c r="B27" s="2181"/>
      <c r="C27" s="2586"/>
      <c r="D27" s="5090"/>
      <c r="E27" s="4020"/>
      <c r="F27" s="4726"/>
      <c r="G27" s="5090"/>
      <c r="H27" s="4020"/>
      <c r="I27" s="4020"/>
      <c r="J27" s="4726"/>
      <c r="K27" s="5063"/>
      <c r="L27" s="4016"/>
      <c r="M27" s="832"/>
      <c r="N27" s="4020"/>
      <c r="O27" s="4020"/>
      <c r="P27" s="4020"/>
      <c r="Q27" s="4726"/>
      <c r="R27" s="5090"/>
      <c r="S27" s="4020"/>
      <c r="T27" s="4020"/>
      <c r="U27" s="4020"/>
      <c r="V27" s="4020"/>
      <c r="W27" s="4020"/>
      <c r="X27" s="4726"/>
      <c r="Y27" s="832"/>
      <c r="Z27" s="4020"/>
      <c r="AA27" s="4726"/>
      <c r="AB27" s="5092" t="s">
        <v>375</v>
      </c>
      <c r="AC27" s="4831" t="s">
        <v>72</v>
      </c>
      <c r="AD27" s="820" t="s">
        <v>73</v>
      </c>
      <c r="AE27" s="840"/>
      <c r="AF27" s="831"/>
      <c r="AG27" s="847"/>
      <c r="AH27" s="3582"/>
      <c r="AI27" s="3581"/>
      <c r="AJ27" s="3581"/>
      <c r="AK27" s="3583"/>
      <c r="AL27" s="817"/>
      <c r="AM27" s="815"/>
      <c r="AN27" s="815"/>
      <c r="AO27" s="833"/>
      <c r="AP27" s="816"/>
      <c r="AQ27" s="816"/>
      <c r="AR27" s="816"/>
      <c r="AS27" s="815"/>
      <c r="AT27" s="4675">
        <f t="shared" si="0"/>
        <v>0</v>
      </c>
      <c r="AU27" s="4675">
        <f t="shared" si="0"/>
        <v>0</v>
      </c>
      <c r="AV27" s="4675">
        <f t="shared" si="0"/>
        <v>0</v>
      </c>
      <c r="AW27" s="4675">
        <f t="shared" si="0"/>
        <v>0</v>
      </c>
      <c r="AX27" s="4675">
        <f t="shared" si="0"/>
        <v>0</v>
      </c>
      <c r="AZ27" s="1528">
        <f t="shared" si="1"/>
        <v>0</v>
      </c>
    </row>
    <row r="28" spans="1:52" ht="15.75">
      <c r="A28" s="5561"/>
      <c r="B28" s="2181"/>
      <c r="C28" s="2586"/>
      <c r="D28" s="5090"/>
      <c r="E28" s="4020"/>
      <c r="F28" s="4726"/>
      <c r="G28" s="5090"/>
      <c r="H28" s="4020"/>
      <c r="I28" s="4020"/>
      <c r="J28" s="4726"/>
      <c r="K28" s="5063"/>
      <c r="L28" s="4016"/>
      <c r="M28" s="832"/>
      <c r="N28" s="4020"/>
      <c r="O28" s="4020"/>
      <c r="P28" s="4020"/>
      <c r="Q28" s="4726"/>
      <c r="R28" s="5090"/>
      <c r="S28" s="4020"/>
      <c r="T28" s="4020"/>
      <c r="U28" s="4020"/>
      <c r="V28" s="4020"/>
      <c r="W28" s="4020"/>
      <c r="X28" s="4726"/>
      <c r="Y28" s="5063"/>
      <c r="Z28" s="4016"/>
      <c r="AA28" s="2586"/>
      <c r="AB28" s="5092" t="s">
        <v>121</v>
      </c>
      <c r="AC28" s="4831" t="s">
        <v>72</v>
      </c>
      <c r="AD28" s="820" t="s">
        <v>73</v>
      </c>
      <c r="AE28" s="840"/>
      <c r="AF28" s="831"/>
      <c r="AG28" s="847"/>
      <c r="AH28" s="3582"/>
      <c r="AI28" s="3581"/>
      <c r="AJ28" s="3581"/>
      <c r="AK28" s="3583"/>
      <c r="AL28" s="817"/>
      <c r="AM28" s="815"/>
      <c r="AN28" s="815"/>
      <c r="AO28" s="816"/>
      <c r="AP28" s="816"/>
      <c r="AQ28" s="816"/>
      <c r="AR28" s="816"/>
      <c r="AS28" s="815"/>
      <c r="AT28" s="4675">
        <f t="shared" si="0"/>
        <v>0</v>
      </c>
      <c r="AU28" s="4675">
        <f t="shared" si="0"/>
        <v>0</v>
      </c>
      <c r="AV28" s="4675">
        <f t="shared" si="0"/>
        <v>0</v>
      </c>
      <c r="AW28" s="4675">
        <f t="shared" si="0"/>
        <v>0</v>
      </c>
      <c r="AX28" s="4675">
        <f t="shared" si="0"/>
        <v>0</v>
      </c>
      <c r="AZ28" s="1528">
        <f t="shared" si="1"/>
        <v>0</v>
      </c>
    </row>
    <row r="29" spans="1:52" ht="15.75">
      <c r="A29" s="5561"/>
      <c r="B29" s="2181"/>
      <c r="C29" s="2586"/>
      <c r="D29" s="5090"/>
      <c r="E29" s="4020"/>
      <c r="F29" s="4726"/>
      <c r="G29" s="5090"/>
      <c r="H29" s="4020"/>
      <c r="I29" s="4020"/>
      <c r="J29" s="4726"/>
      <c r="K29" s="5063"/>
      <c r="L29" s="4016"/>
      <c r="M29" s="832"/>
      <c r="N29" s="4020"/>
      <c r="O29" s="4020"/>
      <c r="P29" s="4020"/>
      <c r="Q29" s="4726"/>
      <c r="R29" s="5090"/>
      <c r="S29" s="4020"/>
      <c r="T29" s="4020"/>
      <c r="U29" s="4020"/>
      <c r="V29" s="4020"/>
      <c r="W29" s="4020"/>
      <c r="X29" s="4726"/>
      <c r="Y29" s="5063"/>
      <c r="Z29" s="4016"/>
      <c r="AA29" s="2586"/>
      <c r="AB29" s="5092" t="s">
        <v>123</v>
      </c>
      <c r="AC29" s="4831" t="s">
        <v>72</v>
      </c>
      <c r="AD29" s="820" t="s">
        <v>73</v>
      </c>
      <c r="AE29" s="840"/>
      <c r="AF29" s="831"/>
      <c r="AG29" s="847"/>
      <c r="AH29" s="3582"/>
      <c r="AI29" s="3581"/>
      <c r="AJ29" s="3581"/>
      <c r="AK29" s="3583"/>
      <c r="AL29" s="817"/>
      <c r="AM29" s="815"/>
      <c r="AN29" s="815"/>
      <c r="AO29" s="833"/>
      <c r="AP29" s="816"/>
      <c r="AQ29" s="816"/>
      <c r="AR29" s="816"/>
      <c r="AS29" s="815"/>
      <c r="AT29" s="4675">
        <f t="shared" si="0"/>
        <v>0</v>
      </c>
      <c r="AU29" s="4675">
        <f t="shared" si="0"/>
        <v>0</v>
      </c>
      <c r="AV29" s="4675">
        <f t="shared" si="0"/>
        <v>0</v>
      </c>
      <c r="AW29" s="4675">
        <f t="shared" si="0"/>
        <v>0</v>
      </c>
      <c r="AX29" s="4675">
        <f t="shared" si="0"/>
        <v>0</v>
      </c>
      <c r="AZ29" s="1528">
        <f t="shared" si="1"/>
        <v>0</v>
      </c>
    </row>
    <row r="30" spans="1:52" ht="15.75">
      <c r="A30" s="5561"/>
      <c r="B30" s="2181"/>
      <c r="C30" s="2586"/>
      <c r="D30" s="5090"/>
      <c r="E30" s="4020"/>
      <c r="F30" s="4726"/>
      <c r="G30" s="5090"/>
      <c r="H30" s="4020"/>
      <c r="I30" s="4020"/>
      <c r="J30" s="4726"/>
      <c r="K30" s="5063"/>
      <c r="L30" s="4016"/>
      <c r="M30" s="832"/>
      <c r="N30" s="4020"/>
      <c r="O30" s="4020"/>
      <c r="P30" s="4020"/>
      <c r="Q30" s="4726"/>
      <c r="R30" s="5090"/>
      <c r="S30" s="4020"/>
      <c r="T30" s="4020"/>
      <c r="U30" s="4020"/>
      <c r="V30" s="4020"/>
      <c r="W30" s="4020"/>
      <c r="X30" s="4726"/>
      <c r="Y30" s="5063"/>
      <c r="Z30" s="4016"/>
      <c r="AA30" s="2586"/>
      <c r="AB30" s="5092" t="s">
        <v>377</v>
      </c>
      <c r="AC30" s="4831" t="s">
        <v>72</v>
      </c>
      <c r="AD30" s="820" t="s">
        <v>74</v>
      </c>
      <c r="AE30" s="840"/>
      <c r="AF30" s="831"/>
      <c r="AG30" s="847"/>
      <c r="AH30" s="3582"/>
      <c r="AI30" s="3581"/>
      <c r="AJ30" s="3581"/>
      <c r="AK30" s="3583"/>
      <c r="AL30" s="817"/>
      <c r="AM30" s="815"/>
      <c r="AN30" s="815"/>
      <c r="AO30" s="816"/>
      <c r="AP30" s="816"/>
      <c r="AQ30" s="816"/>
      <c r="AR30" s="816"/>
      <c r="AS30" s="815"/>
      <c r="AT30" s="4675">
        <f t="shared" si="0"/>
        <v>0</v>
      </c>
      <c r="AU30" s="4675">
        <f t="shared" si="0"/>
        <v>0</v>
      </c>
      <c r="AV30" s="4675">
        <f t="shared" si="0"/>
        <v>0</v>
      </c>
      <c r="AW30" s="4675">
        <f t="shared" si="0"/>
        <v>0</v>
      </c>
      <c r="AX30" s="4675">
        <f t="shared" si="0"/>
        <v>0</v>
      </c>
      <c r="AZ30" s="1528">
        <f t="shared" si="1"/>
        <v>0</v>
      </c>
    </row>
    <row r="31" spans="1:52" ht="15.75">
      <c r="A31" s="5561"/>
      <c r="B31" s="2181"/>
      <c r="C31" s="2586"/>
      <c r="D31" s="5090"/>
      <c r="E31" s="4020"/>
      <c r="F31" s="4726"/>
      <c r="G31" s="5090"/>
      <c r="H31" s="4020"/>
      <c r="I31" s="4020"/>
      <c r="J31" s="4726"/>
      <c r="K31" s="5063"/>
      <c r="L31" s="4016"/>
      <c r="M31" s="832"/>
      <c r="N31" s="4020"/>
      <c r="O31" s="4020"/>
      <c r="P31" s="4020"/>
      <c r="Q31" s="4726"/>
      <c r="R31" s="5090"/>
      <c r="S31" s="4020"/>
      <c r="T31" s="4020"/>
      <c r="U31" s="4020"/>
      <c r="V31" s="4020"/>
      <c r="W31" s="4020"/>
      <c r="X31" s="4726"/>
      <c r="Y31" s="832"/>
      <c r="Z31" s="4016"/>
      <c r="AA31" s="2586"/>
      <c r="AB31" s="5092" t="s">
        <v>280</v>
      </c>
      <c r="AC31" s="4831" t="s">
        <v>72</v>
      </c>
      <c r="AD31" s="820" t="s">
        <v>74</v>
      </c>
      <c r="AE31" s="840"/>
      <c r="AF31" s="831"/>
      <c r="AG31" s="847"/>
      <c r="AH31" s="3582"/>
      <c r="AI31" s="3581"/>
      <c r="AJ31" s="3581"/>
      <c r="AK31" s="3583"/>
      <c r="AL31" s="817"/>
      <c r="AM31" s="815"/>
      <c r="AN31" s="815"/>
      <c r="AO31" s="816"/>
      <c r="AP31" s="816"/>
      <c r="AQ31" s="816"/>
      <c r="AR31" s="816"/>
      <c r="AS31" s="815"/>
      <c r="AT31" s="4675">
        <f t="shared" si="0"/>
        <v>0</v>
      </c>
      <c r="AU31" s="4675">
        <f t="shared" si="0"/>
        <v>0</v>
      </c>
      <c r="AV31" s="4675">
        <f t="shared" si="0"/>
        <v>0</v>
      </c>
      <c r="AW31" s="4675">
        <f t="shared" si="0"/>
        <v>0</v>
      </c>
      <c r="AX31" s="4675">
        <f t="shared" si="0"/>
        <v>0</v>
      </c>
      <c r="AZ31" s="1528">
        <f t="shared" si="1"/>
        <v>0</v>
      </c>
    </row>
    <row r="32" spans="1:52" ht="15.75">
      <c r="A32" s="5561"/>
      <c r="B32" s="2181"/>
      <c r="C32" s="2586"/>
      <c r="D32" s="5090"/>
      <c r="E32" s="4020"/>
      <c r="F32" s="4726"/>
      <c r="G32" s="5090"/>
      <c r="H32" s="4020"/>
      <c r="I32" s="4020"/>
      <c r="J32" s="4726"/>
      <c r="K32" s="5063"/>
      <c r="L32" s="4016"/>
      <c r="M32" s="832"/>
      <c r="N32" s="4020"/>
      <c r="O32" s="4020"/>
      <c r="P32" s="4020"/>
      <c r="Q32" s="4726"/>
      <c r="R32" s="5090"/>
      <c r="S32" s="4020"/>
      <c r="T32" s="4020"/>
      <c r="U32" s="4020"/>
      <c r="V32" s="4020"/>
      <c r="W32" s="4020"/>
      <c r="X32" s="4726"/>
      <c r="Y32" s="832"/>
      <c r="Z32" s="4020"/>
      <c r="AA32" s="4726"/>
      <c r="AB32" s="5092" t="s">
        <v>378</v>
      </c>
      <c r="AC32" s="4831" t="s">
        <v>72</v>
      </c>
      <c r="AD32" s="820" t="s">
        <v>74</v>
      </c>
      <c r="AE32" s="840"/>
      <c r="AF32" s="831"/>
      <c r="AG32" s="847"/>
      <c r="AH32" s="3582"/>
      <c r="AI32" s="3581"/>
      <c r="AJ32" s="3581"/>
      <c r="AK32" s="3583"/>
      <c r="AL32" s="817"/>
      <c r="AM32" s="815"/>
      <c r="AN32" s="815"/>
      <c r="AO32" s="833"/>
      <c r="AP32" s="816"/>
      <c r="AQ32" s="816"/>
      <c r="AR32" s="816"/>
      <c r="AS32" s="815"/>
      <c r="AT32" s="4675">
        <f t="shared" si="0"/>
        <v>0</v>
      </c>
      <c r="AU32" s="4675">
        <f t="shared" si="0"/>
        <v>0</v>
      </c>
      <c r="AV32" s="4675">
        <f t="shared" si="0"/>
        <v>0</v>
      </c>
      <c r="AW32" s="4675">
        <f t="shared" si="0"/>
        <v>0</v>
      </c>
      <c r="AX32" s="4675">
        <f t="shared" si="0"/>
        <v>0</v>
      </c>
      <c r="AZ32" s="1528">
        <f t="shared" si="1"/>
        <v>0</v>
      </c>
    </row>
    <row r="33" spans="1:52" ht="15.75">
      <c r="A33" s="5561"/>
      <c r="B33" s="2181"/>
      <c r="C33" s="2586"/>
      <c r="D33" s="5090"/>
      <c r="E33" s="4020"/>
      <c r="F33" s="4726"/>
      <c r="G33" s="5090"/>
      <c r="H33" s="4020"/>
      <c r="I33" s="4020"/>
      <c r="J33" s="4726"/>
      <c r="K33" s="5063"/>
      <c r="L33" s="4016"/>
      <c r="M33" s="832"/>
      <c r="N33" s="4020"/>
      <c r="O33" s="4020"/>
      <c r="P33" s="4020"/>
      <c r="Q33" s="4726"/>
      <c r="R33" s="5090"/>
      <c r="S33" s="4020"/>
      <c r="T33" s="4020"/>
      <c r="U33" s="4020"/>
      <c r="V33" s="4020"/>
      <c r="W33" s="4020"/>
      <c r="X33" s="4726"/>
      <c r="Y33" s="5090"/>
      <c r="Z33" s="4020"/>
      <c r="AA33" s="4726"/>
      <c r="AB33" s="5092" t="s">
        <v>281</v>
      </c>
      <c r="AC33" s="4831" t="s">
        <v>72</v>
      </c>
      <c r="AD33" s="820" t="s">
        <v>74</v>
      </c>
      <c r="AE33" s="840"/>
      <c r="AF33" s="831"/>
      <c r="AG33" s="847"/>
      <c r="AH33" s="3582"/>
      <c r="AI33" s="3581"/>
      <c r="AJ33" s="3581"/>
      <c r="AK33" s="3583"/>
      <c r="AL33" s="824"/>
      <c r="AM33" s="821"/>
      <c r="AN33" s="821"/>
      <c r="AO33" s="834"/>
      <c r="AP33" s="822"/>
      <c r="AQ33" s="822"/>
      <c r="AR33" s="822"/>
      <c r="AS33" s="821"/>
      <c r="AT33" s="4675">
        <f t="shared" si="0"/>
        <v>0</v>
      </c>
      <c r="AU33" s="4675">
        <f t="shared" si="0"/>
        <v>0</v>
      </c>
      <c r="AV33" s="4675">
        <f t="shared" si="0"/>
        <v>0</v>
      </c>
      <c r="AW33" s="4675">
        <f t="shared" si="0"/>
        <v>0</v>
      </c>
      <c r="AX33" s="4675">
        <f t="shared" si="0"/>
        <v>0</v>
      </c>
      <c r="AZ33" s="1528">
        <f t="shared" si="1"/>
        <v>0</v>
      </c>
    </row>
    <row r="34" spans="1:52" ht="15.75">
      <c r="A34" s="5561"/>
      <c r="B34" s="2181"/>
      <c r="C34" s="2586"/>
      <c r="D34" s="5090"/>
      <c r="E34" s="4020"/>
      <c r="F34" s="4726"/>
      <c r="G34" s="5090"/>
      <c r="H34" s="4020"/>
      <c r="I34" s="4020"/>
      <c r="J34" s="4726"/>
      <c r="K34" s="5063"/>
      <c r="L34" s="4016"/>
      <c r="M34" s="832"/>
      <c r="N34" s="4020"/>
      <c r="O34" s="4020"/>
      <c r="P34" s="4020"/>
      <c r="Q34" s="4726"/>
      <c r="R34" s="5090"/>
      <c r="S34" s="4020"/>
      <c r="T34" s="4020"/>
      <c r="U34" s="4020"/>
      <c r="V34" s="4020"/>
      <c r="W34" s="4020"/>
      <c r="X34" s="4726"/>
      <c r="Y34" s="5090"/>
      <c r="Z34" s="4020"/>
      <c r="AA34" s="4726"/>
      <c r="AB34" s="5092" t="s">
        <v>282</v>
      </c>
      <c r="AC34" s="4831" t="s">
        <v>72</v>
      </c>
      <c r="AD34" s="820" t="s">
        <v>73</v>
      </c>
      <c r="AE34" s="840"/>
      <c r="AF34" s="831"/>
      <c r="AG34" s="847"/>
      <c r="AH34" s="3582"/>
      <c r="AI34" s="3581"/>
      <c r="AJ34" s="3581"/>
      <c r="AK34" s="3583"/>
      <c r="AL34" s="817"/>
      <c r="AM34" s="815"/>
      <c r="AN34" s="815"/>
      <c r="AO34" s="816"/>
      <c r="AP34" s="816"/>
      <c r="AQ34" s="816"/>
      <c r="AR34" s="816"/>
      <c r="AS34" s="815"/>
      <c r="AT34" s="4675">
        <f t="shared" si="0"/>
        <v>0</v>
      </c>
      <c r="AU34" s="4675">
        <f t="shared" si="0"/>
        <v>0</v>
      </c>
      <c r="AV34" s="4675">
        <f t="shared" si="0"/>
        <v>0</v>
      </c>
      <c r="AW34" s="4675">
        <f t="shared" si="0"/>
        <v>0</v>
      </c>
      <c r="AX34" s="4675">
        <f t="shared" si="0"/>
        <v>0</v>
      </c>
      <c r="AZ34" s="1528">
        <f t="shared" si="1"/>
        <v>0</v>
      </c>
    </row>
    <row r="35" spans="1:52" ht="15.75">
      <c r="A35" s="5561"/>
      <c r="B35" s="2181"/>
      <c r="C35" s="2586"/>
      <c r="D35" s="5090"/>
      <c r="E35" s="4020"/>
      <c r="F35" s="4726"/>
      <c r="G35" s="5090"/>
      <c r="H35" s="4020"/>
      <c r="I35" s="4020"/>
      <c r="J35" s="4726"/>
      <c r="K35" s="5063"/>
      <c r="L35" s="4016"/>
      <c r="M35" s="832"/>
      <c r="N35" s="4020"/>
      <c r="O35" s="4020"/>
      <c r="P35" s="4020"/>
      <c r="Q35" s="4726"/>
      <c r="R35" s="5090"/>
      <c r="S35" s="4020"/>
      <c r="T35" s="4020"/>
      <c r="U35" s="4020"/>
      <c r="V35" s="4020"/>
      <c r="W35" s="4020"/>
      <c r="X35" s="4726"/>
      <c r="Y35" s="5090"/>
      <c r="Z35" s="4020"/>
      <c r="AA35" s="4726"/>
      <c r="AB35" s="5092" t="s">
        <v>283</v>
      </c>
      <c r="AC35" s="4831" t="s">
        <v>72</v>
      </c>
      <c r="AD35" s="820" t="s">
        <v>74</v>
      </c>
      <c r="AE35" s="840"/>
      <c r="AF35" s="831"/>
      <c r="AG35" s="847"/>
      <c r="AH35" s="3582"/>
      <c r="AI35" s="3581"/>
      <c r="AJ35" s="3581"/>
      <c r="AK35" s="3583"/>
      <c r="AL35" s="817"/>
      <c r="AM35" s="815"/>
      <c r="AN35" s="815"/>
      <c r="AO35" s="816"/>
      <c r="AP35" s="816"/>
      <c r="AQ35" s="816"/>
      <c r="AR35" s="816"/>
      <c r="AS35" s="815"/>
      <c r="AT35" s="4675">
        <f t="shared" si="0"/>
        <v>0</v>
      </c>
      <c r="AU35" s="4675">
        <f t="shared" si="0"/>
        <v>0</v>
      </c>
      <c r="AV35" s="4675">
        <f t="shared" si="0"/>
        <v>0</v>
      </c>
      <c r="AW35" s="4675">
        <f t="shared" si="0"/>
        <v>0</v>
      </c>
      <c r="AX35" s="4675">
        <f t="shared" si="0"/>
        <v>0</v>
      </c>
      <c r="AZ35" s="1528">
        <f t="shared" si="1"/>
        <v>0</v>
      </c>
    </row>
    <row r="36" spans="1:52" ht="15.75">
      <c r="A36" s="5561"/>
      <c r="B36" s="2181"/>
      <c r="C36" s="2586"/>
      <c r="D36" s="5090"/>
      <c r="E36" s="4020"/>
      <c r="F36" s="4726"/>
      <c r="G36" s="5090"/>
      <c r="H36" s="4020"/>
      <c r="I36" s="4020"/>
      <c r="J36" s="4726"/>
      <c r="K36" s="5063"/>
      <c r="L36" s="4016"/>
      <c r="M36" s="832"/>
      <c r="N36" s="4020"/>
      <c r="O36" s="4020"/>
      <c r="P36" s="4020"/>
      <c r="Q36" s="4726"/>
      <c r="R36" s="5090"/>
      <c r="S36" s="4020"/>
      <c r="T36" s="4020"/>
      <c r="U36" s="4020"/>
      <c r="V36" s="4020"/>
      <c r="W36" s="4020"/>
      <c r="X36" s="4726"/>
      <c r="Y36" s="5090"/>
      <c r="Z36" s="4020"/>
      <c r="AA36" s="4726"/>
      <c r="AB36" s="5092" t="s">
        <v>211</v>
      </c>
      <c r="AC36" s="820" t="s">
        <v>72</v>
      </c>
      <c r="AD36" s="820" t="s">
        <v>73</v>
      </c>
      <c r="AE36" s="840"/>
      <c r="AF36" s="831"/>
      <c r="AG36" s="847"/>
      <c r="AH36" s="3582"/>
      <c r="AI36" s="3581"/>
      <c r="AJ36" s="3581"/>
      <c r="AK36" s="3583"/>
      <c r="AL36" s="817"/>
      <c r="AM36" s="815"/>
      <c r="AN36" s="815"/>
      <c r="AO36" s="816"/>
      <c r="AP36" s="816"/>
      <c r="AQ36" s="816"/>
      <c r="AR36" s="816"/>
      <c r="AS36" s="815"/>
      <c r="AT36" s="4675">
        <f t="shared" si="0"/>
        <v>0</v>
      </c>
      <c r="AU36" s="4675">
        <f t="shared" si="0"/>
        <v>0</v>
      </c>
      <c r="AV36" s="4675">
        <f t="shared" si="0"/>
        <v>0</v>
      </c>
      <c r="AW36" s="4675">
        <f t="shared" si="0"/>
        <v>0</v>
      </c>
      <c r="AX36" s="4675">
        <f t="shared" si="0"/>
        <v>0</v>
      </c>
      <c r="AZ36" s="1528">
        <f t="shared" si="1"/>
        <v>0</v>
      </c>
    </row>
    <row r="37" spans="1:52" ht="15.75">
      <c r="A37" s="5561"/>
      <c r="B37" s="2181"/>
      <c r="C37" s="2586"/>
      <c r="D37" s="5090"/>
      <c r="E37" s="4020"/>
      <c r="F37" s="4726"/>
      <c r="G37" s="5090"/>
      <c r="H37" s="4020"/>
      <c r="I37" s="4020"/>
      <c r="J37" s="4726"/>
      <c r="K37" s="5063"/>
      <c r="L37" s="4016"/>
      <c r="M37" s="832"/>
      <c r="N37" s="4020"/>
      <c r="O37" s="4020"/>
      <c r="P37" s="4020"/>
      <c r="Q37" s="4726"/>
      <c r="R37" s="5090"/>
      <c r="S37" s="4020"/>
      <c r="T37" s="4020"/>
      <c r="U37" s="4020"/>
      <c r="V37" s="4020"/>
      <c r="W37" s="4020"/>
      <c r="X37" s="4726"/>
      <c r="Y37" s="5090"/>
      <c r="Z37" s="4020"/>
      <c r="AA37" s="4726"/>
      <c r="AB37" s="5093" t="s">
        <v>350</v>
      </c>
      <c r="AC37" s="2502" t="s">
        <v>72</v>
      </c>
      <c r="AD37" s="2503" t="s">
        <v>122</v>
      </c>
      <c r="AE37" s="841"/>
      <c r="AF37" s="825"/>
      <c r="AG37" s="2505"/>
      <c r="AH37" s="818"/>
      <c r="AI37" s="819"/>
      <c r="AJ37" s="819"/>
      <c r="AK37" s="826"/>
      <c r="AL37" s="818"/>
      <c r="AM37" s="819"/>
      <c r="AN37" s="818"/>
      <c r="AO37" s="827"/>
      <c r="AP37" s="827"/>
      <c r="AQ37" s="827"/>
      <c r="AR37" s="827"/>
      <c r="AS37" s="819"/>
      <c r="AT37" s="4675">
        <f t="shared" si="0"/>
        <v>0</v>
      </c>
      <c r="AU37" s="4675">
        <f t="shared" si="0"/>
        <v>0</v>
      </c>
      <c r="AV37" s="4675">
        <f t="shared" si="0"/>
        <v>0</v>
      </c>
      <c r="AW37" s="4675">
        <f t="shared" si="0"/>
        <v>0</v>
      </c>
      <c r="AX37" s="4675">
        <f t="shared" si="0"/>
        <v>0</v>
      </c>
      <c r="AZ37" s="1528">
        <f t="shared" si="1"/>
        <v>0</v>
      </c>
    </row>
    <row r="38" spans="1:52" ht="15.75" customHeight="1" thickBot="1">
      <c r="A38" s="5562"/>
      <c r="B38" s="5063"/>
      <c r="C38" s="2586"/>
      <c r="D38" s="5090"/>
      <c r="E38" s="4020"/>
      <c r="F38" s="4726"/>
      <c r="G38" s="5090"/>
      <c r="H38" s="4020"/>
      <c r="I38" s="4020"/>
      <c r="J38" s="4726"/>
      <c r="K38" s="5063"/>
      <c r="L38" s="4016"/>
      <c r="M38" s="4017"/>
      <c r="N38" s="832"/>
      <c r="O38" s="4020"/>
      <c r="P38" s="4016"/>
      <c r="Q38" s="2586"/>
      <c r="R38" s="5063"/>
      <c r="S38" s="4016"/>
      <c r="T38" s="4016"/>
      <c r="U38" s="832"/>
      <c r="V38" s="4020"/>
      <c r="W38" s="4020"/>
      <c r="X38" s="4726"/>
      <c r="Y38" s="5090"/>
      <c r="Z38" s="4020"/>
      <c r="AA38" s="4726"/>
      <c r="AB38" s="5094" t="s">
        <v>284</v>
      </c>
      <c r="AC38" s="2504" t="s">
        <v>72</v>
      </c>
      <c r="AD38" s="828" t="s">
        <v>122</v>
      </c>
      <c r="AE38" s="842"/>
      <c r="AF38" s="843"/>
      <c r="AG38" s="848"/>
      <c r="AH38" s="2501"/>
      <c r="AI38" s="844"/>
      <c r="AJ38" s="844"/>
      <c r="AK38" s="845"/>
      <c r="AL38" s="2501"/>
      <c r="AM38" s="2362"/>
      <c r="AN38" s="2501"/>
      <c r="AO38" s="829"/>
      <c r="AP38" s="829"/>
      <c r="AQ38" s="829"/>
      <c r="AR38" s="829"/>
      <c r="AS38" s="830"/>
      <c r="AT38" s="4675">
        <f t="shared" si="0"/>
        <v>0</v>
      </c>
      <c r="AU38" s="4675">
        <f t="shared" si="0"/>
        <v>0</v>
      </c>
      <c r="AV38" s="4675">
        <f t="shared" si="0"/>
        <v>0</v>
      </c>
      <c r="AW38" s="4675">
        <f t="shared" si="0"/>
        <v>0</v>
      </c>
      <c r="AX38" s="4675">
        <f t="shared" si="0"/>
        <v>0</v>
      </c>
      <c r="AZ38" s="1528">
        <f t="shared" si="1"/>
        <v>0</v>
      </c>
    </row>
    <row r="39" spans="1:52" ht="15.75" customHeight="1">
      <c r="A39" s="5556" t="s">
        <v>40</v>
      </c>
      <c r="B39" s="5167"/>
      <c r="C39" s="5180"/>
      <c r="D39" s="5171"/>
      <c r="E39" s="5182"/>
      <c r="F39" s="5185"/>
      <c r="G39" s="5171"/>
      <c r="H39" s="5182"/>
      <c r="I39" s="5188"/>
      <c r="J39" s="5185"/>
      <c r="K39" s="5171"/>
      <c r="L39" s="5177"/>
      <c r="M39" s="5192"/>
      <c r="N39" s="5188"/>
      <c r="O39" s="5192"/>
      <c r="P39" s="5192"/>
      <c r="Q39" s="5172"/>
      <c r="R39" s="5177"/>
      <c r="S39" s="5188"/>
      <c r="T39" s="5188"/>
      <c r="U39" s="5188"/>
      <c r="V39" s="5188"/>
      <c r="W39" s="5188"/>
      <c r="X39" s="5172"/>
      <c r="Y39" s="5177"/>
      <c r="Z39" s="5188"/>
      <c r="AA39" s="5172"/>
      <c r="AB39" s="5116" t="s">
        <v>236</v>
      </c>
      <c r="AC39" s="155" t="s">
        <v>72</v>
      </c>
      <c r="AD39" s="156" t="s">
        <v>74</v>
      </c>
      <c r="AE39" s="1407"/>
      <c r="AF39" s="1408"/>
      <c r="AG39" s="1405"/>
      <c r="AH39" s="2664"/>
      <c r="AI39" s="1404"/>
      <c r="AJ39" s="1404"/>
      <c r="AK39" s="1406"/>
      <c r="AL39" s="713"/>
      <c r="AM39" s="713"/>
      <c r="AN39" s="713"/>
      <c r="AO39" s="714"/>
      <c r="AP39" s="714"/>
      <c r="AQ39" s="714"/>
      <c r="AR39" s="714"/>
      <c r="AS39" s="715"/>
      <c r="AT39" s="4675">
        <f t="shared" si="0"/>
        <v>0</v>
      </c>
      <c r="AU39" s="4675">
        <f t="shared" si="0"/>
        <v>0</v>
      </c>
      <c r="AV39" s="4675">
        <f t="shared" si="0"/>
        <v>0</v>
      </c>
      <c r="AW39" s="4675">
        <f t="shared" si="0"/>
        <v>0</v>
      </c>
      <c r="AX39" s="4675">
        <f t="shared" si="0"/>
        <v>0</v>
      </c>
      <c r="AZ39" s="1528">
        <f t="shared" si="1"/>
        <v>0</v>
      </c>
    </row>
    <row r="40" spans="1:52" ht="15.75">
      <c r="A40" s="5555"/>
      <c r="B40" s="5168"/>
      <c r="C40" s="2588"/>
      <c r="D40" s="5173"/>
      <c r="E40" s="5183"/>
      <c r="F40" s="5186"/>
      <c r="G40" s="5173"/>
      <c r="H40" s="5183"/>
      <c r="I40" s="5189"/>
      <c r="J40" s="5186"/>
      <c r="K40" s="5178"/>
      <c r="L40" s="5189"/>
      <c r="M40" s="5193"/>
      <c r="N40" s="5189"/>
      <c r="O40" s="5193"/>
      <c r="P40" s="5193"/>
      <c r="Q40" s="5174"/>
      <c r="R40" s="5178"/>
      <c r="S40" s="5189"/>
      <c r="T40" s="5189"/>
      <c r="U40" s="5189"/>
      <c r="V40" s="5189"/>
      <c r="W40" s="5189"/>
      <c r="X40" s="5174"/>
      <c r="Y40" s="5178"/>
      <c r="Z40" s="5189"/>
      <c r="AA40" s="5174"/>
      <c r="AB40" s="5117" t="s">
        <v>362</v>
      </c>
      <c r="AC40" s="3573" t="s">
        <v>72</v>
      </c>
      <c r="AD40" s="3574" t="s">
        <v>73</v>
      </c>
      <c r="AE40" s="1409"/>
      <c r="AF40" s="3599"/>
      <c r="AG40" s="3582"/>
      <c r="AH40" s="3581"/>
      <c r="AI40" s="3581"/>
      <c r="AJ40" s="3581"/>
      <c r="AK40" s="3583"/>
      <c r="AL40" s="2648"/>
      <c r="AM40" s="2648"/>
      <c r="AN40" s="2648"/>
      <c r="AO40" s="716"/>
      <c r="AP40" s="716"/>
      <c r="AQ40" s="716"/>
      <c r="AR40" s="716"/>
      <c r="AS40" s="717"/>
      <c r="AT40" s="4675">
        <f t="shared" si="0"/>
        <v>0</v>
      </c>
      <c r="AU40" s="4675">
        <f t="shared" si="0"/>
        <v>0</v>
      </c>
      <c r="AV40" s="4675">
        <f t="shared" si="0"/>
        <v>0</v>
      </c>
      <c r="AW40" s="4675">
        <f t="shared" si="0"/>
        <v>0</v>
      </c>
      <c r="AX40" s="4675">
        <f t="shared" si="0"/>
        <v>0</v>
      </c>
      <c r="AZ40" s="1528">
        <f t="shared" si="1"/>
        <v>0</v>
      </c>
    </row>
    <row r="41" spans="1:52" ht="15" customHeight="1">
      <c r="A41" s="5555"/>
      <c r="B41" s="5168"/>
      <c r="C41" s="2588"/>
      <c r="D41" s="5173"/>
      <c r="E41" s="5183"/>
      <c r="F41" s="5186"/>
      <c r="G41" s="5173"/>
      <c r="H41" s="5183"/>
      <c r="I41" s="5189"/>
      <c r="J41" s="5186"/>
      <c r="K41" s="5178"/>
      <c r="L41" s="5189"/>
      <c r="M41" s="5193"/>
      <c r="N41" s="5189"/>
      <c r="O41" s="5193"/>
      <c r="P41" s="5193"/>
      <c r="Q41" s="5174"/>
      <c r="R41" s="5178"/>
      <c r="S41" s="5189"/>
      <c r="T41" s="5189"/>
      <c r="U41" s="5189"/>
      <c r="V41" s="5189"/>
      <c r="W41" s="5189"/>
      <c r="X41" s="5174"/>
      <c r="Y41" s="5178"/>
      <c r="Z41" s="5189"/>
      <c r="AA41" s="5174"/>
      <c r="AB41" s="5118" t="s">
        <v>237</v>
      </c>
      <c r="AC41" s="3575" t="s">
        <v>101</v>
      </c>
      <c r="AD41" s="3576" t="s">
        <v>73</v>
      </c>
      <c r="AE41" s="1410"/>
      <c r="AF41" s="3600"/>
      <c r="AG41" s="3591"/>
      <c r="AH41" s="3585"/>
      <c r="AI41" s="3586"/>
      <c r="AJ41" s="3586"/>
      <c r="AK41" s="3595"/>
      <c r="AL41" s="718"/>
      <c r="AM41" s="718"/>
      <c r="AN41" s="718"/>
      <c r="AO41" s="719"/>
      <c r="AP41" s="719"/>
      <c r="AQ41" s="719"/>
      <c r="AR41" s="719"/>
      <c r="AS41" s="720"/>
      <c r="AT41" s="4675">
        <f t="shared" si="0"/>
        <v>0</v>
      </c>
      <c r="AU41" s="4675">
        <f t="shared" si="0"/>
        <v>0</v>
      </c>
      <c r="AV41" s="4675">
        <f t="shared" si="0"/>
        <v>0</v>
      </c>
      <c r="AW41" s="4675">
        <f t="shared" si="0"/>
        <v>0</v>
      </c>
      <c r="AX41" s="4675">
        <f t="shared" si="0"/>
        <v>0</v>
      </c>
      <c r="AZ41" s="1528">
        <f t="shared" si="1"/>
        <v>0</v>
      </c>
    </row>
    <row r="42" spans="1:52" ht="15.75">
      <c r="A42" s="5555"/>
      <c r="B42" s="5168"/>
      <c r="C42" s="2588"/>
      <c r="D42" s="5173"/>
      <c r="E42" s="5183"/>
      <c r="F42" s="5186"/>
      <c r="G42" s="5173"/>
      <c r="H42" s="5183"/>
      <c r="I42" s="5189"/>
      <c r="J42" s="5186"/>
      <c r="K42" s="5178"/>
      <c r="L42" s="5189"/>
      <c r="M42" s="5193"/>
      <c r="N42" s="5189"/>
      <c r="O42" s="5193"/>
      <c r="P42" s="5193"/>
      <c r="Q42" s="5174"/>
      <c r="R42" s="5178"/>
      <c r="S42" s="5189"/>
      <c r="T42" s="5189"/>
      <c r="U42" s="5189"/>
      <c r="V42" s="5189"/>
      <c r="W42" s="5189"/>
      <c r="X42" s="5174"/>
      <c r="Y42" s="5178"/>
      <c r="Z42" s="5189"/>
      <c r="AA42" s="5174"/>
      <c r="AB42" s="5118" t="s">
        <v>238</v>
      </c>
      <c r="AC42" s="3575" t="s">
        <v>101</v>
      </c>
      <c r="AD42" s="3576" t="s">
        <v>73</v>
      </c>
      <c r="AE42" s="1410"/>
      <c r="AF42" s="3600"/>
      <c r="AG42" s="3591"/>
      <c r="AH42" s="3585"/>
      <c r="AI42" s="3586"/>
      <c r="AJ42" s="3586"/>
      <c r="AK42" s="3595"/>
      <c r="AL42" s="718"/>
      <c r="AM42" s="718"/>
      <c r="AN42" s="718"/>
      <c r="AO42" s="719"/>
      <c r="AP42" s="719"/>
      <c r="AQ42" s="719"/>
      <c r="AR42" s="719"/>
      <c r="AS42" s="720"/>
      <c r="AT42" s="4675">
        <f t="shared" si="0"/>
        <v>0</v>
      </c>
      <c r="AU42" s="4675">
        <f t="shared" si="0"/>
        <v>0</v>
      </c>
      <c r="AV42" s="4675">
        <f t="shared" si="0"/>
        <v>0</v>
      </c>
      <c r="AW42" s="4675">
        <f t="shared" si="0"/>
        <v>0</v>
      </c>
      <c r="AX42" s="4675">
        <f t="shared" si="0"/>
        <v>0</v>
      </c>
      <c r="AZ42" s="1528">
        <f t="shared" si="1"/>
        <v>0</v>
      </c>
    </row>
    <row r="43" spans="1:52" ht="15.75">
      <c r="A43" s="5555"/>
      <c r="B43" s="5168"/>
      <c r="C43" s="2588"/>
      <c r="D43" s="5173"/>
      <c r="E43" s="5183"/>
      <c r="F43" s="5186"/>
      <c r="G43" s="5173"/>
      <c r="H43" s="5183"/>
      <c r="I43" s="5189"/>
      <c r="J43" s="5186"/>
      <c r="K43" s="5178"/>
      <c r="L43" s="5189"/>
      <c r="M43" s="5193"/>
      <c r="N43" s="5189"/>
      <c r="O43" s="5193"/>
      <c r="P43" s="5193"/>
      <c r="Q43" s="5174"/>
      <c r="R43" s="5178"/>
      <c r="S43" s="5189"/>
      <c r="T43" s="5189"/>
      <c r="U43" s="5189"/>
      <c r="V43" s="5189"/>
      <c r="W43" s="5189"/>
      <c r="X43" s="5174"/>
      <c r="Y43" s="5178"/>
      <c r="Z43" s="5189"/>
      <c r="AA43" s="5174"/>
      <c r="AB43" s="5118" t="s">
        <v>235</v>
      </c>
      <c r="AC43" s="3575" t="s">
        <v>72</v>
      </c>
      <c r="AD43" s="3576" t="s">
        <v>73</v>
      </c>
      <c r="AE43" s="1410"/>
      <c r="AF43" s="3600"/>
      <c r="AG43" s="3591"/>
      <c r="AH43" s="3585"/>
      <c r="AI43" s="3586"/>
      <c r="AJ43" s="3586"/>
      <c r="AK43" s="3595"/>
      <c r="AL43" s="718"/>
      <c r="AM43" s="718"/>
      <c r="AN43" s="718"/>
      <c r="AO43" s="719"/>
      <c r="AP43" s="719"/>
      <c r="AQ43" s="719"/>
      <c r="AR43" s="719"/>
      <c r="AS43" s="720"/>
      <c r="AT43" s="4675">
        <f t="shared" si="0"/>
        <v>0</v>
      </c>
      <c r="AU43" s="4675">
        <f t="shared" si="0"/>
        <v>0</v>
      </c>
      <c r="AV43" s="4675">
        <f t="shared" si="0"/>
        <v>0</v>
      </c>
      <c r="AW43" s="4675">
        <f t="shared" si="0"/>
        <v>0</v>
      </c>
      <c r="AX43" s="4675">
        <f t="shared" si="0"/>
        <v>0</v>
      </c>
      <c r="AZ43" s="1528">
        <f t="shared" si="1"/>
        <v>0</v>
      </c>
    </row>
    <row r="44" spans="1:52" ht="15.75">
      <c r="A44" s="5555"/>
      <c r="B44" s="5168"/>
      <c r="C44" s="2588"/>
      <c r="D44" s="5173"/>
      <c r="E44" s="5183"/>
      <c r="F44" s="5186"/>
      <c r="G44" s="5173"/>
      <c r="H44" s="5183"/>
      <c r="I44" s="5189"/>
      <c r="J44" s="5186"/>
      <c r="K44" s="5178"/>
      <c r="L44" s="5189"/>
      <c r="M44" s="5193"/>
      <c r="N44" s="5189"/>
      <c r="O44" s="5193"/>
      <c r="P44" s="5193"/>
      <c r="Q44" s="5174"/>
      <c r="R44" s="5178"/>
      <c r="S44" s="5189"/>
      <c r="T44" s="5189"/>
      <c r="U44" s="5189"/>
      <c r="V44" s="5189"/>
      <c r="W44" s="5189"/>
      <c r="X44" s="5174"/>
      <c r="Y44" s="5178"/>
      <c r="Z44" s="5189"/>
      <c r="AA44" s="5174"/>
      <c r="AB44" s="5118" t="s">
        <v>239</v>
      </c>
      <c r="AC44" s="3575" t="s">
        <v>101</v>
      </c>
      <c r="AD44" s="3576" t="s">
        <v>73</v>
      </c>
      <c r="AE44" s="1410"/>
      <c r="AF44" s="3600"/>
      <c r="AG44" s="3591"/>
      <c r="AH44" s="3585"/>
      <c r="AI44" s="3586"/>
      <c r="AJ44" s="3586"/>
      <c r="AK44" s="3595"/>
      <c r="AL44" s="718"/>
      <c r="AM44" s="718"/>
      <c r="AN44" s="718"/>
      <c r="AO44" s="719"/>
      <c r="AP44" s="719"/>
      <c r="AQ44" s="719"/>
      <c r="AR44" s="719"/>
      <c r="AS44" s="720"/>
      <c r="AT44" s="4675">
        <f t="shared" ref="AT44:AX75" si="2">M44+T44</f>
        <v>0</v>
      </c>
      <c r="AU44" s="4675">
        <f t="shared" si="2"/>
        <v>0</v>
      </c>
      <c r="AV44" s="4675">
        <f t="shared" si="2"/>
        <v>0</v>
      </c>
      <c r="AW44" s="4675">
        <f t="shared" si="2"/>
        <v>0</v>
      </c>
      <c r="AX44" s="4675">
        <f t="shared" si="2"/>
        <v>0</v>
      </c>
      <c r="AZ44" s="1528">
        <f t="shared" si="1"/>
        <v>0</v>
      </c>
    </row>
    <row r="45" spans="1:52" ht="15.75">
      <c r="A45" s="5555"/>
      <c r="B45" s="5168"/>
      <c r="C45" s="2588"/>
      <c r="D45" s="5173"/>
      <c r="E45" s="5183"/>
      <c r="F45" s="5186"/>
      <c r="G45" s="5173"/>
      <c r="H45" s="5183"/>
      <c r="I45" s="5189"/>
      <c r="J45" s="5186"/>
      <c r="K45" s="5178"/>
      <c r="L45" s="5189"/>
      <c r="M45" s="5193"/>
      <c r="N45" s="5189"/>
      <c r="O45" s="5193"/>
      <c r="P45" s="5193"/>
      <c r="Q45" s="5174"/>
      <c r="R45" s="5178"/>
      <c r="S45" s="5189"/>
      <c r="T45" s="5189"/>
      <c r="U45" s="5189"/>
      <c r="V45" s="5189"/>
      <c r="W45" s="5189"/>
      <c r="X45" s="5174"/>
      <c r="Y45" s="5178"/>
      <c r="Z45" s="5189"/>
      <c r="AA45" s="5174"/>
      <c r="AB45" s="5118" t="s">
        <v>240</v>
      </c>
      <c r="AC45" s="3575" t="s">
        <v>101</v>
      </c>
      <c r="AD45" s="3576" t="s">
        <v>73</v>
      </c>
      <c r="AE45" s="1410"/>
      <c r="AF45" s="3600"/>
      <c r="AG45" s="3591"/>
      <c r="AH45" s="3585"/>
      <c r="AI45" s="3586"/>
      <c r="AJ45" s="3586"/>
      <c r="AK45" s="3595"/>
      <c r="AL45" s="718"/>
      <c r="AM45" s="718"/>
      <c r="AN45" s="718"/>
      <c r="AO45" s="719"/>
      <c r="AP45" s="719"/>
      <c r="AQ45" s="719"/>
      <c r="AR45" s="719"/>
      <c r="AS45" s="720"/>
      <c r="AT45" s="4675">
        <f t="shared" si="2"/>
        <v>0</v>
      </c>
      <c r="AU45" s="4675">
        <f t="shared" si="2"/>
        <v>0</v>
      </c>
      <c r="AV45" s="4675">
        <f t="shared" si="2"/>
        <v>0</v>
      </c>
      <c r="AW45" s="4675">
        <f t="shared" si="2"/>
        <v>0</v>
      </c>
      <c r="AX45" s="4675">
        <f t="shared" si="2"/>
        <v>0</v>
      </c>
      <c r="AZ45" s="1528">
        <f t="shared" si="1"/>
        <v>0</v>
      </c>
    </row>
    <row r="46" spans="1:52" ht="15.75">
      <c r="A46" s="5555"/>
      <c r="B46" s="5168"/>
      <c r="C46" s="2588"/>
      <c r="D46" s="5173"/>
      <c r="E46" s="5183"/>
      <c r="F46" s="5186"/>
      <c r="G46" s="5173"/>
      <c r="H46" s="5183"/>
      <c r="I46" s="5189"/>
      <c r="J46" s="5186"/>
      <c r="K46" s="5178"/>
      <c r="L46" s="5189"/>
      <c r="M46" s="5193"/>
      <c r="N46" s="5189"/>
      <c r="O46" s="5193"/>
      <c r="P46" s="5193"/>
      <c r="Q46" s="5174"/>
      <c r="R46" s="5178"/>
      <c r="S46" s="5189"/>
      <c r="T46" s="5189"/>
      <c r="U46" s="5189"/>
      <c r="V46" s="5189"/>
      <c r="W46" s="5189"/>
      <c r="X46" s="5174"/>
      <c r="Y46" s="5178"/>
      <c r="Z46" s="5189"/>
      <c r="AA46" s="5174"/>
      <c r="AB46" s="5119" t="s">
        <v>241</v>
      </c>
      <c r="AC46" s="3577" t="s">
        <v>101</v>
      </c>
      <c r="AD46" s="3578" t="s">
        <v>74</v>
      </c>
      <c r="AE46" s="1411"/>
      <c r="AF46" s="3601"/>
      <c r="AG46" s="3592"/>
      <c r="AH46" s="3584"/>
      <c r="AI46" s="3584"/>
      <c r="AJ46" s="3584"/>
      <c r="AK46" s="3596"/>
      <c r="AL46" s="721"/>
      <c r="AM46" s="721"/>
      <c r="AN46" s="721"/>
      <c r="AO46" s="722"/>
      <c r="AP46" s="722"/>
      <c r="AQ46" s="722"/>
      <c r="AR46" s="722"/>
      <c r="AS46" s="723"/>
      <c r="AT46" s="4675">
        <f t="shared" si="2"/>
        <v>0</v>
      </c>
      <c r="AU46" s="4675">
        <f t="shared" si="2"/>
        <v>0</v>
      </c>
      <c r="AV46" s="4675">
        <f t="shared" si="2"/>
        <v>0</v>
      </c>
      <c r="AW46" s="4675">
        <f t="shared" si="2"/>
        <v>0</v>
      </c>
      <c r="AX46" s="4675">
        <f t="shared" si="2"/>
        <v>0</v>
      </c>
      <c r="AZ46" s="1528">
        <f t="shared" si="1"/>
        <v>0</v>
      </c>
    </row>
    <row r="47" spans="1:52" ht="15.75">
      <c r="A47" s="5555"/>
      <c r="B47" s="5168"/>
      <c r="C47" s="2588"/>
      <c r="D47" s="5173"/>
      <c r="E47" s="5183"/>
      <c r="F47" s="5186"/>
      <c r="G47" s="5173"/>
      <c r="H47" s="5183"/>
      <c r="I47" s="5189"/>
      <c r="J47" s="5186"/>
      <c r="K47" s="5178"/>
      <c r="L47" s="5189"/>
      <c r="M47" s="5193"/>
      <c r="N47" s="5189"/>
      <c r="O47" s="5193"/>
      <c r="P47" s="5193"/>
      <c r="Q47" s="5174"/>
      <c r="R47" s="5178"/>
      <c r="S47" s="5189"/>
      <c r="T47" s="5189"/>
      <c r="U47" s="5189"/>
      <c r="V47" s="5189"/>
      <c r="W47" s="5189"/>
      <c r="X47" s="5174"/>
      <c r="Y47" s="5178"/>
      <c r="Z47" s="5189"/>
      <c r="AA47" s="5174"/>
      <c r="AB47" s="5118" t="s">
        <v>242</v>
      </c>
      <c r="AC47" s="3575" t="s">
        <v>101</v>
      </c>
      <c r="AD47" s="3576" t="s">
        <v>73</v>
      </c>
      <c r="AE47" s="1410"/>
      <c r="AF47" s="3600"/>
      <c r="AG47" s="3593"/>
      <c r="AH47" s="3587"/>
      <c r="AI47" s="3587"/>
      <c r="AJ47" s="3587"/>
      <c r="AK47" s="3597"/>
      <c r="AL47" s="724"/>
      <c r="AM47" s="724"/>
      <c r="AN47" s="724"/>
      <c r="AO47" s="725"/>
      <c r="AP47" s="725"/>
      <c r="AQ47" s="725"/>
      <c r="AR47" s="725"/>
      <c r="AS47" s="726"/>
      <c r="AT47" s="4675">
        <f t="shared" si="2"/>
        <v>0</v>
      </c>
      <c r="AU47" s="4675">
        <f t="shared" si="2"/>
        <v>0</v>
      </c>
      <c r="AV47" s="4675">
        <f t="shared" si="2"/>
        <v>0</v>
      </c>
      <c r="AW47" s="4675">
        <f t="shared" si="2"/>
        <v>0</v>
      </c>
      <c r="AX47" s="4675">
        <f t="shared" si="2"/>
        <v>0</v>
      </c>
      <c r="AZ47" s="1528">
        <f t="shared" si="1"/>
        <v>0</v>
      </c>
    </row>
    <row r="48" spans="1:52" ht="15" customHeight="1">
      <c r="A48" s="5555"/>
      <c r="B48" s="5168"/>
      <c r="C48" s="2588"/>
      <c r="D48" s="5173"/>
      <c r="E48" s="5183"/>
      <c r="F48" s="5186"/>
      <c r="G48" s="5173"/>
      <c r="H48" s="5183"/>
      <c r="I48" s="5189"/>
      <c r="J48" s="5186"/>
      <c r="K48" s="5178"/>
      <c r="L48" s="5189"/>
      <c r="M48" s="5193"/>
      <c r="N48" s="5189"/>
      <c r="O48" s="5193"/>
      <c r="P48" s="5193"/>
      <c r="Q48" s="5174"/>
      <c r="R48" s="5178"/>
      <c r="S48" s="5189"/>
      <c r="T48" s="5189"/>
      <c r="U48" s="5189"/>
      <c r="V48" s="5189"/>
      <c r="W48" s="5189"/>
      <c r="X48" s="5174"/>
      <c r="Y48" s="5178"/>
      <c r="Z48" s="5189"/>
      <c r="AA48" s="5174"/>
      <c r="AB48" s="5120" t="s">
        <v>234</v>
      </c>
      <c r="AC48" s="3575" t="s">
        <v>101</v>
      </c>
      <c r="AD48" s="3576" t="s">
        <v>73</v>
      </c>
      <c r="AE48" s="1410"/>
      <c r="AF48" s="3600"/>
      <c r="AG48" s="3591"/>
      <c r="AH48" s="3585"/>
      <c r="AI48" s="3586"/>
      <c r="AJ48" s="3586"/>
      <c r="AK48" s="3595"/>
      <c r="AL48" s="718"/>
      <c r="AM48" s="718"/>
      <c r="AN48" s="718"/>
      <c r="AO48" s="719"/>
      <c r="AP48" s="719"/>
      <c r="AQ48" s="719"/>
      <c r="AR48" s="719"/>
      <c r="AS48" s="720"/>
      <c r="AT48" s="4675">
        <f t="shared" si="2"/>
        <v>0</v>
      </c>
      <c r="AU48" s="4675">
        <f t="shared" si="2"/>
        <v>0</v>
      </c>
      <c r="AV48" s="4675">
        <f t="shared" si="2"/>
        <v>0</v>
      </c>
      <c r="AW48" s="4675">
        <f t="shared" si="2"/>
        <v>0</v>
      </c>
      <c r="AX48" s="4675">
        <f t="shared" si="2"/>
        <v>0</v>
      </c>
      <c r="AZ48" s="1528">
        <f t="shared" si="1"/>
        <v>0</v>
      </c>
    </row>
    <row r="49" spans="1:52" ht="16.5" thickBot="1">
      <c r="A49" s="5564"/>
      <c r="B49" s="5170"/>
      <c r="C49" s="5181"/>
      <c r="D49" s="5175"/>
      <c r="E49" s="5184"/>
      <c r="F49" s="5187"/>
      <c r="G49" s="5175"/>
      <c r="H49" s="5184"/>
      <c r="I49" s="5190"/>
      <c r="J49" s="5187"/>
      <c r="K49" s="5179"/>
      <c r="L49" s="5190"/>
      <c r="M49" s="5194"/>
      <c r="N49" s="5190"/>
      <c r="O49" s="5194"/>
      <c r="P49" s="5194"/>
      <c r="Q49" s="5176"/>
      <c r="R49" s="5179"/>
      <c r="S49" s="5190"/>
      <c r="T49" s="5190"/>
      <c r="U49" s="5190"/>
      <c r="V49" s="5190"/>
      <c r="W49" s="5190"/>
      <c r="X49" s="5176"/>
      <c r="Y49" s="5179"/>
      <c r="Z49" s="5190"/>
      <c r="AA49" s="5176"/>
      <c r="AB49" s="5121" t="s">
        <v>233</v>
      </c>
      <c r="AC49" s="3579" t="s">
        <v>101</v>
      </c>
      <c r="AD49" s="3580" t="s">
        <v>73</v>
      </c>
      <c r="AE49" s="1412"/>
      <c r="AF49" s="3602"/>
      <c r="AG49" s="3594"/>
      <c r="AH49" s="3588"/>
      <c r="AI49" s="3589"/>
      <c r="AJ49" s="3590"/>
      <c r="AK49" s="3598"/>
      <c r="AL49" s="2610"/>
      <c r="AM49" s="2611"/>
      <c r="AN49" s="2611"/>
      <c r="AO49" s="2612"/>
      <c r="AP49" s="2612"/>
      <c r="AQ49" s="2612"/>
      <c r="AR49" s="2612"/>
      <c r="AS49" s="415"/>
      <c r="AT49" s="4675">
        <f t="shared" si="2"/>
        <v>0</v>
      </c>
      <c r="AU49" s="4675">
        <f t="shared" si="2"/>
        <v>0</v>
      </c>
      <c r="AV49" s="4675">
        <f t="shared" si="2"/>
        <v>0</v>
      </c>
      <c r="AW49" s="4675">
        <f t="shared" si="2"/>
        <v>0</v>
      </c>
      <c r="AX49" s="4675">
        <f t="shared" si="2"/>
        <v>0</v>
      </c>
      <c r="AZ49" s="1528">
        <f t="shared" si="1"/>
        <v>0</v>
      </c>
    </row>
    <row r="50" spans="1:52" ht="15" customHeight="1">
      <c r="A50" s="5551" t="s">
        <v>41</v>
      </c>
      <c r="B50" s="5257"/>
      <c r="C50" s="2590"/>
      <c r="D50" s="5063"/>
      <c r="E50" s="4016"/>
      <c r="F50" s="4726"/>
      <c r="G50" s="5063"/>
      <c r="H50" s="4016"/>
      <c r="I50" s="4016"/>
      <c r="J50" s="4726"/>
      <c r="K50" s="5063"/>
      <c r="L50" s="4016"/>
      <c r="M50" s="4017"/>
      <c r="N50" s="4016"/>
      <c r="O50" s="4017"/>
      <c r="P50" s="4017"/>
      <c r="Q50" s="2586"/>
      <c r="R50" s="5063"/>
      <c r="S50" s="4016"/>
      <c r="T50" s="4017"/>
      <c r="U50" s="4016"/>
      <c r="V50" s="4017"/>
      <c r="W50" s="4016"/>
      <c r="X50" s="4726"/>
      <c r="Y50" s="5063"/>
      <c r="Z50" s="4016"/>
      <c r="AA50" s="2586"/>
      <c r="AB50" s="5096" t="s">
        <v>256</v>
      </c>
      <c r="AC50" s="276" t="s">
        <v>102</v>
      </c>
      <c r="AD50" s="277" t="s">
        <v>74</v>
      </c>
      <c r="AE50" s="278"/>
      <c r="AF50" s="277"/>
      <c r="AG50" s="261"/>
      <c r="AH50" s="1226"/>
      <c r="AI50" s="1226"/>
      <c r="AJ50" s="1226"/>
      <c r="AK50" s="3688"/>
      <c r="AL50" s="416"/>
      <c r="AM50" s="417"/>
      <c r="AN50" s="416"/>
      <c r="AO50" s="418"/>
      <c r="AP50" s="418"/>
      <c r="AQ50" s="418"/>
      <c r="AR50" s="418"/>
      <c r="AS50" s="805"/>
      <c r="AT50" s="4675">
        <f t="shared" si="2"/>
        <v>0</v>
      </c>
      <c r="AU50" s="4675">
        <f t="shared" si="2"/>
        <v>0</v>
      </c>
      <c r="AV50" s="4675">
        <f t="shared" si="2"/>
        <v>0</v>
      </c>
      <c r="AW50" s="4675">
        <f t="shared" si="2"/>
        <v>0</v>
      </c>
      <c r="AX50" s="4675">
        <f t="shared" si="2"/>
        <v>0</v>
      </c>
      <c r="AZ50" s="1528">
        <f t="shared" si="1"/>
        <v>0</v>
      </c>
    </row>
    <row r="51" spans="1:52" ht="16.5" customHeight="1">
      <c r="A51" s="5552"/>
      <c r="B51" s="3918"/>
      <c r="C51" s="4830"/>
      <c r="D51" s="5079"/>
      <c r="E51" s="3920"/>
      <c r="F51" s="4830"/>
      <c r="G51" s="5079"/>
      <c r="H51" s="3920"/>
      <c r="I51" s="3920"/>
      <c r="J51" s="4830"/>
      <c r="K51" s="5079"/>
      <c r="L51" s="3920"/>
      <c r="M51" s="3920"/>
      <c r="N51" s="3920"/>
      <c r="O51" s="3918"/>
      <c r="P51" s="3918"/>
      <c r="Q51" s="4830"/>
      <c r="R51" s="5079"/>
      <c r="S51" s="3920"/>
      <c r="T51" s="3920"/>
      <c r="U51" s="3920"/>
      <c r="V51" s="3920"/>
      <c r="W51" s="3920"/>
      <c r="X51" s="4830"/>
      <c r="Y51" s="5079"/>
      <c r="Z51" s="3918"/>
      <c r="AA51" s="4830"/>
      <c r="AB51" s="5097" t="s">
        <v>108</v>
      </c>
      <c r="AC51" s="279" t="s">
        <v>102</v>
      </c>
      <c r="AD51" s="275" t="s">
        <v>73</v>
      </c>
      <c r="AE51" s="280"/>
      <c r="AF51" s="273"/>
      <c r="AG51" s="3687"/>
      <c r="AH51" s="83"/>
      <c r="AI51" s="267"/>
      <c r="AJ51" s="267"/>
      <c r="AK51" s="268"/>
      <c r="AL51" s="419"/>
      <c r="AM51" s="390"/>
      <c r="AN51" s="389"/>
      <c r="AO51" s="391"/>
      <c r="AP51" s="391"/>
      <c r="AQ51" s="391"/>
      <c r="AR51" s="391"/>
      <c r="AS51" s="420"/>
      <c r="AT51" s="4675">
        <f t="shared" si="2"/>
        <v>0</v>
      </c>
      <c r="AU51" s="4675">
        <f t="shared" si="2"/>
        <v>0</v>
      </c>
      <c r="AV51" s="4675">
        <f t="shared" si="2"/>
        <v>0</v>
      </c>
      <c r="AW51" s="4675">
        <f t="shared" si="2"/>
        <v>0</v>
      </c>
      <c r="AX51" s="4675">
        <f t="shared" si="2"/>
        <v>0</v>
      </c>
      <c r="AZ51" s="1528">
        <f t="shared" si="1"/>
        <v>0</v>
      </c>
    </row>
    <row r="52" spans="1:52" ht="15.75" customHeight="1">
      <c r="A52" s="5552"/>
      <c r="B52" s="3918"/>
      <c r="C52" s="4830"/>
      <c r="D52" s="5079"/>
      <c r="E52" s="3920"/>
      <c r="F52" s="4830"/>
      <c r="G52" s="5079"/>
      <c r="H52" s="3920"/>
      <c r="I52" s="3920"/>
      <c r="J52" s="4830"/>
      <c r="K52" s="5079"/>
      <c r="L52" s="3920"/>
      <c r="M52" s="3920"/>
      <c r="N52" s="3918"/>
      <c r="O52" s="3920"/>
      <c r="P52" s="3918"/>
      <c r="Q52" s="4830"/>
      <c r="R52" s="5079"/>
      <c r="S52" s="3920"/>
      <c r="T52" s="3920"/>
      <c r="U52" s="3920"/>
      <c r="V52" s="3920"/>
      <c r="W52" s="3920"/>
      <c r="X52" s="4830"/>
      <c r="Y52" s="5079"/>
      <c r="Z52" s="3918"/>
      <c r="AA52" s="4830"/>
      <c r="AB52" s="5097" t="s">
        <v>189</v>
      </c>
      <c r="AC52" s="279" t="s">
        <v>102</v>
      </c>
      <c r="AD52" s="275" t="s">
        <v>74</v>
      </c>
      <c r="AE52" s="274"/>
      <c r="AF52" s="273"/>
      <c r="AG52" s="3687"/>
      <c r="AH52" s="83"/>
      <c r="AI52" s="267"/>
      <c r="AJ52" s="267"/>
      <c r="AK52" s="268"/>
      <c r="AL52" s="419"/>
      <c r="AM52" s="390"/>
      <c r="AN52" s="389"/>
      <c r="AO52" s="391"/>
      <c r="AP52" s="391"/>
      <c r="AQ52" s="391"/>
      <c r="AR52" s="391"/>
      <c r="AS52" s="420"/>
      <c r="AT52" s="4675">
        <f t="shared" si="2"/>
        <v>0</v>
      </c>
      <c r="AU52" s="4675">
        <f t="shared" si="2"/>
        <v>0</v>
      </c>
      <c r="AV52" s="4675">
        <f t="shared" si="2"/>
        <v>0</v>
      </c>
      <c r="AW52" s="4675">
        <f t="shared" si="2"/>
        <v>0</v>
      </c>
      <c r="AX52" s="4675">
        <f t="shared" si="2"/>
        <v>0</v>
      </c>
      <c r="AZ52" s="1528">
        <f t="shared" si="1"/>
        <v>0</v>
      </c>
    </row>
    <row r="53" spans="1:52" ht="20.25" customHeight="1">
      <c r="A53" s="5552"/>
      <c r="B53" s="3918"/>
      <c r="C53" s="4830"/>
      <c r="D53" s="5079"/>
      <c r="E53" s="3920"/>
      <c r="F53" s="4830"/>
      <c r="G53" s="5079"/>
      <c r="H53" s="3920"/>
      <c r="I53" s="3920"/>
      <c r="J53" s="4830"/>
      <c r="K53" s="5079"/>
      <c r="L53" s="3920"/>
      <c r="M53" s="3920"/>
      <c r="N53" s="3918"/>
      <c r="O53" s="3920"/>
      <c r="P53" s="3918"/>
      <c r="Q53" s="4830"/>
      <c r="R53" s="5079"/>
      <c r="S53" s="3920"/>
      <c r="T53" s="3920"/>
      <c r="U53" s="3920"/>
      <c r="V53" s="3920"/>
      <c r="W53" s="3920"/>
      <c r="X53" s="4830"/>
      <c r="Y53" s="5079"/>
      <c r="Z53" s="3918"/>
      <c r="AA53" s="4830"/>
      <c r="AB53" s="5097" t="s">
        <v>190</v>
      </c>
      <c r="AC53" s="279" t="s">
        <v>102</v>
      </c>
      <c r="AD53" s="275" t="s">
        <v>73</v>
      </c>
      <c r="AE53" s="280"/>
      <c r="AF53" s="273"/>
      <c r="AG53" s="268"/>
      <c r="AH53" s="264"/>
      <c r="AI53" s="267"/>
      <c r="AJ53" s="267"/>
      <c r="AK53" s="268"/>
      <c r="AL53" s="419"/>
      <c r="AM53" s="2613"/>
      <c r="AN53" s="2614"/>
      <c r="AO53" s="2615"/>
      <c r="AP53" s="2615"/>
      <c r="AQ53" s="391"/>
      <c r="AR53" s="391"/>
      <c r="AS53" s="805"/>
      <c r="AT53" s="4675">
        <f t="shared" si="2"/>
        <v>0</v>
      </c>
      <c r="AU53" s="4675">
        <f t="shared" si="2"/>
        <v>0</v>
      </c>
      <c r="AV53" s="4675">
        <f t="shared" si="2"/>
        <v>0</v>
      </c>
      <c r="AW53" s="4675">
        <f t="shared" si="2"/>
        <v>0</v>
      </c>
      <c r="AX53" s="4675">
        <f t="shared" si="2"/>
        <v>0</v>
      </c>
      <c r="AZ53" s="1528">
        <f t="shared" si="1"/>
        <v>0</v>
      </c>
    </row>
    <row r="54" spans="1:52" ht="15" customHeight="1">
      <c r="A54" s="5552"/>
      <c r="B54" s="3918"/>
      <c r="C54" s="4830"/>
      <c r="D54" s="5079"/>
      <c r="E54" s="3920"/>
      <c r="F54" s="4830"/>
      <c r="G54" s="5079"/>
      <c r="H54" s="3920"/>
      <c r="I54" s="3920"/>
      <c r="J54" s="4830"/>
      <c r="K54" s="5079"/>
      <c r="L54" s="3920"/>
      <c r="M54" s="3920"/>
      <c r="N54" s="3918"/>
      <c r="O54" s="3920"/>
      <c r="P54" s="3918"/>
      <c r="Q54" s="4830"/>
      <c r="R54" s="5079"/>
      <c r="S54" s="3920"/>
      <c r="T54" s="3920"/>
      <c r="U54" s="3920"/>
      <c r="V54" s="3920"/>
      <c r="W54" s="3920"/>
      <c r="X54" s="4830"/>
      <c r="Y54" s="5079"/>
      <c r="Z54" s="3918"/>
      <c r="AA54" s="4830"/>
      <c r="AB54" s="5098" t="s">
        <v>257</v>
      </c>
      <c r="AC54" s="276" t="s">
        <v>102</v>
      </c>
      <c r="AD54" s="273" t="s">
        <v>73</v>
      </c>
      <c r="AE54" s="280"/>
      <c r="AF54" s="273"/>
      <c r="AG54" s="268"/>
      <c r="AH54" s="264"/>
      <c r="AI54" s="267"/>
      <c r="AJ54" s="267"/>
      <c r="AK54" s="268"/>
      <c r="AL54" s="419"/>
      <c r="AM54" s="390"/>
      <c r="AN54" s="389"/>
      <c r="AO54" s="391"/>
      <c r="AP54" s="391"/>
      <c r="AQ54" s="391"/>
      <c r="AR54" s="391"/>
      <c r="AS54" s="420"/>
      <c r="AT54" s="4675">
        <f t="shared" si="2"/>
        <v>0</v>
      </c>
      <c r="AU54" s="4675">
        <f t="shared" si="2"/>
        <v>0</v>
      </c>
      <c r="AV54" s="4675">
        <f t="shared" si="2"/>
        <v>0</v>
      </c>
      <c r="AW54" s="4675">
        <f t="shared" si="2"/>
        <v>0</v>
      </c>
      <c r="AX54" s="4675">
        <f t="shared" si="2"/>
        <v>0</v>
      </c>
      <c r="AZ54" s="1528">
        <f t="shared" si="1"/>
        <v>0</v>
      </c>
    </row>
    <row r="55" spans="1:52" ht="14.45" customHeight="1">
      <c r="A55" s="5552"/>
      <c r="B55" s="3918"/>
      <c r="C55" s="4830"/>
      <c r="D55" s="5079"/>
      <c r="E55" s="3920"/>
      <c r="F55" s="4830"/>
      <c r="G55" s="5079"/>
      <c r="H55" s="3918"/>
      <c r="I55" s="3920"/>
      <c r="J55" s="4830"/>
      <c r="K55" s="5079"/>
      <c r="L55" s="3918"/>
      <c r="M55" s="3920"/>
      <c r="N55" s="3918"/>
      <c r="O55" s="3920"/>
      <c r="P55" s="3918"/>
      <c r="Q55" s="4830"/>
      <c r="R55" s="5079"/>
      <c r="S55" s="3920"/>
      <c r="T55" s="3920"/>
      <c r="U55" s="3920"/>
      <c r="V55" s="3920"/>
      <c r="W55" s="3920"/>
      <c r="X55" s="4830"/>
      <c r="Y55" s="5079"/>
      <c r="Z55" s="3918"/>
      <c r="AA55" s="4830"/>
      <c r="AB55" s="5098" t="s">
        <v>257</v>
      </c>
      <c r="AC55" s="275" t="s">
        <v>101</v>
      </c>
      <c r="AD55" s="275" t="s">
        <v>73</v>
      </c>
      <c r="AE55" s="280"/>
      <c r="AF55" s="5107"/>
      <c r="AG55" s="268"/>
      <c r="AH55" s="264"/>
      <c r="AI55" s="267"/>
      <c r="AJ55" s="267"/>
      <c r="AK55" s="268"/>
      <c r="AL55" s="419"/>
      <c r="AM55" s="417"/>
      <c r="AN55" s="416"/>
      <c r="AO55" s="418"/>
      <c r="AP55" s="418"/>
      <c r="AQ55" s="418"/>
      <c r="AR55" s="418"/>
      <c r="AS55" s="805"/>
      <c r="AT55" s="4675">
        <f t="shared" si="2"/>
        <v>0</v>
      </c>
      <c r="AU55" s="4675">
        <f t="shared" si="2"/>
        <v>0</v>
      </c>
      <c r="AV55" s="4675">
        <f t="shared" si="2"/>
        <v>0</v>
      </c>
      <c r="AW55" s="4675">
        <f t="shared" si="2"/>
        <v>0</v>
      </c>
      <c r="AX55" s="4675">
        <f t="shared" si="2"/>
        <v>0</v>
      </c>
      <c r="AZ55" s="1528">
        <f t="shared" si="1"/>
        <v>0</v>
      </c>
    </row>
    <row r="56" spans="1:52" ht="14.45" customHeight="1">
      <c r="A56" s="5552"/>
      <c r="B56" s="3918"/>
      <c r="C56" s="4830"/>
      <c r="D56" s="5079"/>
      <c r="E56" s="3920"/>
      <c r="F56" s="4830"/>
      <c r="G56" s="5079"/>
      <c r="H56" s="3920"/>
      <c r="I56" s="3918"/>
      <c r="J56" s="4830"/>
      <c r="K56" s="5079"/>
      <c r="L56" s="3918"/>
      <c r="M56" s="3920"/>
      <c r="N56" s="3918"/>
      <c r="O56" s="3920"/>
      <c r="P56" s="3920"/>
      <c r="Q56" s="4830"/>
      <c r="R56" s="5079"/>
      <c r="S56" s="3918"/>
      <c r="T56" s="3920"/>
      <c r="U56" s="3918"/>
      <c r="V56" s="3920"/>
      <c r="W56" s="3918"/>
      <c r="X56" s="4830"/>
      <c r="Y56" s="5079"/>
      <c r="Z56" s="3918"/>
      <c r="AA56" s="4830"/>
      <c r="AB56" s="5097" t="s">
        <v>258</v>
      </c>
      <c r="AC56" s="5107" t="s">
        <v>101</v>
      </c>
      <c r="AD56" s="5107" t="s">
        <v>73</v>
      </c>
      <c r="AE56" s="5108"/>
      <c r="AF56" s="5107"/>
      <c r="AG56" s="269"/>
      <c r="AH56" s="267"/>
      <c r="AI56" s="267"/>
      <c r="AJ56" s="267"/>
      <c r="AK56" s="268"/>
      <c r="AL56" s="419"/>
      <c r="AM56" s="2613"/>
      <c r="AN56" s="2614"/>
      <c r="AO56" s="2615"/>
      <c r="AP56" s="2615"/>
      <c r="AQ56" s="2615"/>
      <c r="AR56" s="418"/>
      <c r="AS56" s="805"/>
      <c r="AT56" s="4675">
        <f t="shared" si="2"/>
        <v>0</v>
      </c>
      <c r="AU56" s="4675">
        <f t="shared" si="2"/>
        <v>0</v>
      </c>
      <c r="AV56" s="4675">
        <f t="shared" si="2"/>
        <v>0</v>
      </c>
      <c r="AW56" s="4675">
        <f t="shared" si="2"/>
        <v>0</v>
      </c>
      <c r="AX56" s="4675">
        <f t="shared" si="2"/>
        <v>0</v>
      </c>
      <c r="AZ56" s="1528">
        <f t="shared" si="1"/>
        <v>0</v>
      </c>
    </row>
    <row r="57" spans="1:52" ht="14.45" customHeight="1">
      <c r="A57" s="5552"/>
      <c r="B57" s="3918"/>
      <c r="C57" s="2568"/>
      <c r="D57" s="5079"/>
      <c r="E57" s="3920"/>
      <c r="F57" s="4830"/>
      <c r="G57" s="5079"/>
      <c r="H57" s="3920"/>
      <c r="I57" s="3920"/>
      <c r="J57" s="2568"/>
      <c r="K57" s="5079"/>
      <c r="L57" s="3920"/>
      <c r="M57" s="3920"/>
      <c r="N57" s="3918"/>
      <c r="O57" s="3920"/>
      <c r="P57" s="3920"/>
      <c r="Q57" s="2568"/>
      <c r="R57" s="5079"/>
      <c r="S57" s="3920"/>
      <c r="T57" s="3920"/>
      <c r="U57" s="3920"/>
      <c r="V57" s="3920"/>
      <c r="W57" s="3920"/>
      <c r="X57" s="2568"/>
      <c r="Y57" s="5079"/>
      <c r="Z57" s="3918"/>
      <c r="AA57" s="4830"/>
      <c r="AB57" s="5071" t="s">
        <v>259</v>
      </c>
      <c r="AC57" s="5110" t="s">
        <v>101</v>
      </c>
      <c r="AD57" s="4831" t="s">
        <v>73</v>
      </c>
      <c r="AE57" s="5112"/>
      <c r="AF57" s="5110"/>
      <c r="AG57" s="270"/>
      <c r="AH57" s="267"/>
      <c r="AI57" s="267"/>
      <c r="AJ57" s="267"/>
      <c r="AK57" s="268"/>
      <c r="AL57" s="419"/>
      <c r="AM57" s="390"/>
      <c r="AN57" s="389"/>
      <c r="AO57" s="391"/>
      <c r="AP57" s="391"/>
      <c r="AQ57" s="391"/>
      <c r="AR57" s="391"/>
      <c r="AS57" s="805"/>
      <c r="AT57" s="4675">
        <f t="shared" si="2"/>
        <v>0</v>
      </c>
      <c r="AU57" s="4675">
        <f t="shared" si="2"/>
        <v>0</v>
      </c>
      <c r="AV57" s="4675">
        <f t="shared" si="2"/>
        <v>0</v>
      </c>
      <c r="AW57" s="4675">
        <f t="shared" si="2"/>
        <v>0</v>
      </c>
      <c r="AX57" s="4675">
        <f t="shared" si="2"/>
        <v>0</v>
      </c>
      <c r="AZ57" s="1528">
        <f t="shared" si="1"/>
        <v>0</v>
      </c>
    </row>
    <row r="58" spans="1:52" ht="14.45" customHeight="1">
      <c r="A58" s="5552"/>
      <c r="B58" s="3918"/>
      <c r="C58" s="2568"/>
      <c r="D58" s="5079"/>
      <c r="E58" s="3920"/>
      <c r="F58" s="4830"/>
      <c r="G58" s="5079"/>
      <c r="H58" s="3920"/>
      <c r="I58" s="3920"/>
      <c r="J58" s="2568"/>
      <c r="K58" s="5079"/>
      <c r="L58" s="3920"/>
      <c r="M58" s="3920"/>
      <c r="N58" s="3918"/>
      <c r="O58" s="3920"/>
      <c r="P58" s="3918"/>
      <c r="Q58" s="2568"/>
      <c r="R58" s="5079"/>
      <c r="S58" s="3920"/>
      <c r="T58" s="3920"/>
      <c r="U58" s="3918"/>
      <c r="V58" s="3920"/>
      <c r="W58" s="3920"/>
      <c r="X58" s="2568"/>
      <c r="Y58" s="5079"/>
      <c r="Z58" s="3918"/>
      <c r="AA58" s="2568"/>
      <c r="AB58" s="5111" t="s">
        <v>260</v>
      </c>
      <c r="AC58" s="5111" t="s">
        <v>101</v>
      </c>
      <c r="AD58" s="5109" t="s">
        <v>73</v>
      </c>
      <c r="AE58" s="5113"/>
      <c r="AF58" s="5111"/>
      <c r="AG58" s="271"/>
      <c r="AH58" s="266"/>
      <c r="AI58" s="266"/>
      <c r="AJ58" s="266"/>
      <c r="AK58" s="265"/>
      <c r="AL58" s="411"/>
      <c r="AM58" s="2603"/>
      <c r="AN58" s="2608"/>
      <c r="AO58" s="2609"/>
      <c r="AP58" s="2609"/>
      <c r="AQ58" s="412"/>
      <c r="AR58" s="412"/>
      <c r="AS58" s="129"/>
      <c r="AT58" s="4675">
        <f t="shared" si="2"/>
        <v>0</v>
      </c>
      <c r="AU58" s="4675">
        <f t="shared" si="2"/>
        <v>0</v>
      </c>
      <c r="AV58" s="4675">
        <f t="shared" si="2"/>
        <v>0</v>
      </c>
      <c r="AW58" s="4675">
        <f t="shared" si="2"/>
        <v>0</v>
      </c>
      <c r="AX58" s="4675">
        <f t="shared" si="2"/>
        <v>0</v>
      </c>
      <c r="AZ58" s="1528">
        <f t="shared" si="1"/>
        <v>0</v>
      </c>
    </row>
    <row r="59" spans="1:52" ht="15" customHeight="1" thickBot="1">
      <c r="A59" s="5557"/>
      <c r="B59" s="5076"/>
      <c r="C59" s="2568"/>
      <c r="D59" s="5079"/>
      <c r="E59" s="3918"/>
      <c r="F59" s="4830"/>
      <c r="G59" s="5080"/>
      <c r="H59" s="5076"/>
      <c r="I59" s="3918"/>
      <c r="J59" s="2568"/>
      <c r="K59" s="5079"/>
      <c r="L59" s="3920"/>
      <c r="M59" s="3920"/>
      <c r="N59" s="3918"/>
      <c r="O59" s="3920"/>
      <c r="P59" s="3920"/>
      <c r="Q59" s="2568"/>
      <c r="R59" s="5079"/>
      <c r="S59" s="3918"/>
      <c r="T59" s="5083"/>
      <c r="U59" s="3920"/>
      <c r="V59" s="3918"/>
      <c r="W59" s="3920"/>
      <c r="X59" s="2568"/>
      <c r="Y59" s="5079"/>
      <c r="Z59" s="3918"/>
      <c r="AA59" s="2568"/>
      <c r="AB59" s="5101" t="s">
        <v>397</v>
      </c>
      <c r="AC59" s="5103" t="s">
        <v>101</v>
      </c>
      <c r="AD59" s="5103" t="s">
        <v>73</v>
      </c>
      <c r="AE59" s="5114"/>
      <c r="AF59" s="5102"/>
      <c r="AG59" s="272"/>
      <c r="AH59" s="3689"/>
      <c r="AI59" s="3689"/>
      <c r="AJ59" s="3689"/>
      <c r="AK59" s="3690"/>
      <c r="AL59" s="2616"/>
      <c r="AM59" s="421"/>
      <c r="AN59" s="421"/>
      <c r="AO59" s="422"/>
      <c r="AP59" s="422"/>
      <c r="AQ59" s="422"/>
      <c r="AR59" s="422"/>
      <c r="AS59" s="423"/>
      <c r="AT59" s="4675">
        <f t="shared" si="2"/>
        <v>0</v>
      </c>
      <c r="AU59" s="4675">
        <f t="shared" si="2"/>
        <v>0</v>
      </c>
      <c r="AV59" s="4675">
        <f t="shared" si="2"/>
        <v>0</v>
      </c>
      <c r="AW59" s="4675">
        <f t="shared" si="2"/>
        <v>0</v>
      </c>
      <c r="AX59" s="4675">
        <f t="shared" si="2"/>
        <v>0</v>
      </c>
      <c r="AZ59" s="1528">
        <f t="shared" si="1"/>
        <v>0</v>
      </c>
    </row>
    <row r="60" spans="1:52" ht="15.75" customHeight="1">
      <c r="A60" s="5551" t="s">
        <v>42</v>
      </c>
      <c r="B60" s="5224"/>
      <c r="C60" s="5231"/>
      <c r="D60" s="5077"/>
      <c r="E60" s="3523"/>
      <c r="F60" s="5078"/>
      <c r="G60" s="5079"/>
      <c r="H60" s="3918"/>
      <c r="I60" s="3523"/>
      <c r="J60" s="5162"/>
      <c r="K60" s="5077"/>
      <c r="L60" s="3523"/>
      <c r="M60" s="3523"/>
      <c r="N60" s="5082"/>
      <c r="O60" s="5082"/>
      <c r="P60" s="5166"/>
      <c r="Q60" s="5162"/>
      <c r="R60" s="5077"/>
      <c r="S60" s="5166"/>
      <c r="T60" s="3920"/>
      <c r="U60" s="5082"/>
      <c r="V60" s="5082"/>
      <c r="W60" s="5082"/>
      <c r="X60" s="5162"/>
      <c r="Y60" s="5077"/>
      <c r="Z60" s="5082"/>
      <c r="AA60" s="5162"/>
      <c r="AB60" s="5122" t="s">
        <v>202</v>
      </c>
      <c r="AC60" s="3996" t="s">
        <v>72</v>
      </c>
      <c r="AD60" s="5104" t="s">
        <v>73</v>
      </c>
      <c r="AE60" s="5115"/>
      <c r="AF60" s="3995"/>
      <c r="AG60" s="773"/>
      <c r="AH60" s="772"/>
      <c r="AI60" s="772"/>
      <c r="AJ60" s="772"/>
      <c r="AK60" s="773"/>
      <c r="AL60" s="424"/>
      <c r="AM60" s="425"/>
      <c r="AN60" s="426"/>
      <c r="AO60" s="427"/>
      <c r="AP60" s="428"/>
      <c r="AQ60" s="428"/>
      <c r="AR60" s="428"/>
      <c r="AS60" s="429"/>
      <c r="AT60" s="4675">
        <f t="shared" si="2"/>
        <v>0</v>
      </c>
      <c r="AU60" s="4675">
        <f t="shared" si="2"/>
        <v>0</v>
      </c>
      <c r="AV60" s="4675">
        <f t="shared" si="2"/>
        <v>0</v>
      </c>
      <c r="AW60" s="4675">
        <f t="shared" si="2"/>
        <v>0</v>
      </c>
      <c r="AX60" s="4675">
        <f t="shared" si="2"/>
        <v>0</v>
      </c>
      <c r="AZ60" s="1528">
        <f t="shared" si="1"/>
        <v>0</v>
      </c>
    </row>
    <row r="61" spans="1:52" ht="15.75" thickBot="1">
      <c r="A61" s="5557"/>
      <c r="B61" s="5076"/>
      <c r="C61" s="5105"/>
      <c r="D61" s="5080"/>
      <c r="E61" s="5076"/>
      <c r="F61" s="5105"/>
      <c r="G61" s="5080"/>
      <c r="H61" s="5076"/>
      <c r="I61" s="5076"/>
      <c r="J61" s="5105"/>
      <c r="K61" s="5080"/>
      <c r="L61" s="5076"/>
      <c r="M61" s="5076"/>
      <c r="N61" s="5083"/>
      <c r="O61" s="5083"/>
      <c r="P61" s="5106"/>
      <c r="Q61" s="5105"/>
      <c r="R61" s="5080"/>
      <c r="S61" s="5106"/>
      <c r="T61" s="5083"/>
      <c r="U61" s="5083"/>
      <c r="V61" s="5083"/>
      <c r="W61" s="5083"/>
      <c r="X61" s="5105"/>
      <c r="Y61" s="5080"/>
      <c r="Z61" s="5083"/>
      <c r="AA61" s="5105"/>
      <c r="AB61" s="5123" t="s">
        <v>203</v>
      </c>
      <c r="AC61" s="1428" t="s">
        <v>101</v>
      </c>
      <c r="AD61" s="776" t="s">
        <v>122</v>
      </c>
      <c r="AE61" s="777"/>
      <c r="AF61" s="776"/>
      <c r="AG61" s="774"/>
      <c r="AH61" s="775"/>
      <c r="AI61" s="775"/>
      <c r="AJ61" s="775"/>
      <c r="AK61" s="774"/>
      <c r="AL61" s="430"/>
      <c r="AM61" s="431"/>
      <c r="AN61" s="431"/>
      <c r="AO61" s="432"/>
      <c r="AP61" s="432"/>
      <c r="AQ61" s="432"/>
      <c r="AR61" s="432"/>
      <c r="AS61" s="433"/>
      <c r="AT61" s="4675">
        <f t="shared" si="2"/>
        <v>0</v>
      </c>
      <c r="AU61" s="4675">
        <f t="shared" si="2"/>
        <v>0</v>
      </c>
      <c r="AV61" s="4675">
        <f t="shared" si="2"/>
        <v>0</v>
      </c>
      <c r="AW61" s="4675">
        <f t="shared" si="2"/>
        <v>0</v>
      </c>
      <c r="AX61" s="4675">
        <f t="shared" si="2"/>
        <v>0</v>
      </c>
      <c r="AZ61" s="1528">
        <f t="shared" si="1"/>
        <v>0</v>
      </c>
    </row>
    <row r="62" spans="1:52" ht="15" customHeight="1">
      <c r="A62" s="5551" t="s">
        <v>43</v>
      </c>
      <c r="B62" s="5258"/>
      <c r="C62" s="5259"/>
      <c r="D62" s="5060"/>
      <c r="E62" s="5161"/>
      <c r="F62" s="5062"/>
      <c r="G62" s="5060"/>
      <c r="H62" s="5161"/>
      <c r="I62" s="5161"/>
      <c r="J62" s="5062"/>
      <c r="K62" s="5060"/>
      <c r="L62" s="5161"/>
      <c r="M62" s="5161"/>
      <c r="N62" s="5163"/>
      <c r="O62" s="5163"/>
      <c r="P62" s="5164"/>
      <c r="Q62" s="5062"/>
      <c r="R62" s="5060"/>
      <c r="S62" s="5164"/>
      <c r="T62" s="5163"/>
      <c r="U62" s="5163"/>
      <c r="V62" s="5163"/>
      <c r="W62" s="5163"/>
      <c r="X62" s="5062"/>
      <c r="Y62" s="5060"/>
      <c r="Z62" s="5163"/>
      <c r="AA62" s="5062"/>
      <c r="AB62" s="5124" t="s">
        <v>208</v>
      </c>
      <c r="AC62" s="101" t="s">
        <v>102</v>
      </c>
      <c r="AD62" s="1490" t="s">
        <v>73</v>
      </c>
      <c r="AE62" s="189"/>
      <c r="AF62" s="208"/>
      <c r="AG62" s="260"/>
      <c r="AH62" s="222"/>
      <c r="AI62" s="223"/>
      <c r="AJ62" s="223"/>
      <c r="AK62" s="259"/>
      <c r="AL62" s="434"/>
      <c r="AM62" s="435"/>
      <c r="AN62" s="435"/>
      <c r="AO62" s="436"/>
      <c r="AP62" s="436"/>
      <c r="AQ62" s="436"/>
      <c r="AR62" s="436"/>
      <c r="AS62" s="437"/>
      <c r="AT62" s="4675">
        <f t="shared" si="2"/>
        <v>0</v>
      </c>
      <c r="AU62" s="4675">
        <f t="shared" si="2"/>
        <v>0</v>
      </c>
      <c r="AV62" s="4675">
        <f t="shared" si="2"/>
        <v>0</v>
      </c>
      <c r="AW62" s="4675">
        <f t="shared" si="2"/>
        <v>0</v>
      </c>
      <c r="AX62" s="4675">
        <f t="shared" si="2"/>
        <v>0</v>
      </c>
      <c r="AZ62" s="1528">
        <f t="shared" si="1"/>
        <v>0</v>
      </c>
    </row>
    <row r="63" spans="1:52">
      <c r="A63" s="5552"/>
      <c r="B63" s="3918"/>
      <c r="C63" s="2568"/>
      <c r="D63" s="5079"/>
      <c r="E63" s="3918"/>
      <c r="F63" s="2568"/>
      <c r="G63" s="5079"/>
      <c r="H63" s="3918"/>
      <c r="I63" s="3918"/>
      <c r="J63" s="2568"/>
      <c r="K63" s="5079"/>
      <c r="L63" s="3918"/>
      <c r="M63" s="3918"/>
      <c r="N63" s="3920"/>
      <c r="O63" s="3920"/>
      <c r="P63" s="281"/>
      <c r="Q63" s="2568"/>
      <c r="R63" s="5079"/>
      <c r="S63" s="281"/>
      <c r="T63" s="3920"/>
      <c r="U63" s="3920"/>
      <c r="V63" s="3920"/>
      <c r="W63" s="3920"/>
      <c r="X63" s="2568"/>
      <c r="Y63" s="5079"/>
      <c r="Z63" s="3920"/>
      <c r="AA63" s="2568"/>
      <c r="AB63" s="5125" t="s">
        <v>269</v>
      </c>
      <c r="AC63" s="791" t="s">
        <v>102</v>
      </c>
      <c r="AD63" s="273" t="s">
        <v>73</v>
      </c>
      <c r="AE63" s="207"/>
      <c r="AF63" s="205"/>
      <c r="AG63" s="3925"/>
      <c r="AH63" s="116"/>
      <c r="AI63" s="117"/>
      <c r="AJ63" s="117"/>
      <c r="AK63" s="118"/>
      <c r="AL63" s="434"/>
      <c r="AM63" s="435"/>
      <c r="AN63" s="435"/>
      <c r="AO63" s="436"/>
      <c r="AP63" s="436"/>
      <c r="AQ63" s="436"/>
      <c r="AR63" s="436"/>
      <c r="AS63" s="438"/>
      <c r="AT63" s="4675">
        <f t="shared" si="2"/>
        <v>0</v>
      </c>
      <c r="AU63" s="4675">
        <f t="shared" si="2"/>
        <v>0</v>
      </c>
      <c r="AV63" s="4675">
        <f t="shared" si="2"/>
        <v>0</v>
      </c>
      <c r="AW63" s="4675">
        <f t="shared" si="2"/>
        <v>0</v>
      </c>
      <c r="AX63" s="4675">
        <f t="shared" si="2"/>
        <v>0</v>
      </c>
      <c r="AZ63" s="1528">
        <f t="shared" si="1"/>
        <v>0</v>
      </c>
    </row>
    <row r="64" spans="1:52" ht="15" customHeight="1">
      <c r="A64" s="5552"/>
      <c r="B64" s="3918"/>
      <c r="C64" s="2568"/>
      <c r="D64" s="5079"/>
      <c r="E64" s="3918"/>
      <c r="F64" s="2568"/>
      <c r="G64" s="5079"/>
      <c r="H64" s="3918"/>
      <c r="I64" s="3918"/>
      <c r="J64" s="2568"/>
      <c r="K64" s="5079"/>
      <c r="L64" s="3918"/>
      <c r="M64" s="3918"/>
      <c r="N64" s="3920"/>
      <c r="O64" s="3920"/>
      <c r="P64" s="281"/>
      <c r="Q64" s="2568"/>
      <c r="R64" s="5079"/>
      <c r="S64" s="281"/>
      <c r="T64" s="3920"/>
      <c r="U64" s="3920"/>
      <c r="V64" s="3920"/>
      <c r="W64" s="3920"/>
      <c r="X64" s="2568"/>
      <c r="Y64" s="5079"/>
      <c r="Z64" s="3920"/>
      <c r="AA64" s="2568"/>
      <c r="AB64" s="5126" t="s">
        <v>196</v>
      </c>
      <c r="AC64" s="150" t="s">
        <v>101</v>
      </c>
      <c r="AD64" s="150" t="s">
        <v>73</v>
      </c>
      <c r="AE64" s="206"/>
      <c r="AF64" s="210"/>
      <c r="AG64" s="3926"/>
      <c r="AH64" s="119"/>
      <c r="AI64" s="120"/>
      <c r="AJ64" s="120"/>
      <c r="AK64" s="121"/>
      <c r="AL64" s="439"/>
      <c r="AM64" s="440"/>
      <c r="AN64" s="440"/>
      <c r="AO64" s="441"/>
      <c r="AP64" s="441"/>
      <c r="AQ64" s="441"/>
      <c r="AR64" s="441"/>
      <c r="AS64" s="442"/>
      <c r="AT64" s="4675">
        <f t="shared" si="2"/>
        <v>0</v>
      </c>
      <c r="AU64" s="4675">
        <f t="shared" si="2"/>
        <v>0</v>
      </c>
      <c r="AV64" s="4675">
        <f t="shared" si="2"/>
        <v>0</v>
      </c>
      <c r="AW64" s="4675">
        <f t="shared" si="2"/>
        <v>0</v>
      </c>
      <c r="AX64" s="4675">
        <f t="shared" si="2"/>
        <v>0</v>
      </c>
      <c r="AZ64" s="1528">
        <f t="shared" si="1"/>
        <v>0</v>
      </c>
    </row>
    <row r="65" spans="1:52" ht="15.75" thickBot="1">
      <c r="A65" s="5557"/>
      <c r="B65" s="5076"/>
      <c r="C65" s="5105"/>
      <c r="D65" s="5080"/>
      <c r="E65" s="5076"/>
      <c r="F65" s="5105"/>
      <c r="G65" s="5080"/>
      <c r="H65" s="5076"/>
      <c r="I65" s="5076"/>
      <c r="J65" s="5105"/>
      <c r="K65" s="5080"/>
      <c r="L65" s="5076"/>
      <c r="M65" s="5076"/>
      <c r="N65" s="5083"/>
      <c r="O65" s="5083"/>
      <c r="P65" s="5106"/>
      <c r="Q65" s="5105"/>
      <c r="R65" s="5080"/>
      <c r="S65" s="5106"/>
      <c r="T65" s="5083"/>
      <c r="U65" s="5083"/>
      <c r="V65" s="5083"/>
      <c r="W65" s="5083"/>
      <c r="X65" s="5105"/>
      <c r="Y65" s="5080"/>
      <c r="Z65" s="5083"/>
      <c r="AA65" s="5105"/>
      <c r="AB65" s="5127" t="s">
        <v>128</v>
      </c>
      <c r="AC65" s="151" t="s">
        <v>101</v>
      </c>
      <c r="AD65" s="152" t="s">
        <v>73</v>
      </c>
      <c r="AE65" s="243"/>
      <c r="AF65" s="209"/>
      <c r="AG65" s="3927"/>
      <c r="AH65" s="122"/>
      <c r="AI65" s="123"/>
      <c r="AJ65" s="123"/>
      <c r="AK65" s="124"/>
      <c r="AL65" s="443"/>
      <c r="AM65" s="444"/>
      <c r="AN65" s="444"/>
      <c r="AO65" s="445"/>
      <c r="AP65" s="445"/>
      <c r="AQ65" s="445"/>
      <c r="AR65" s="445"/>
      <c r="AS65" s="446"/>
      <c r="AT65" s="4675">
        <f t="shared" si="2"/>
        <v>0</v>
      </c>
      <c r="AU65" s="4675">
        <f t="shared" si="2"/>
        <v>0</v>
      </c>
      <c r="AV65" s="4675">
        <f t="shared" si="2"/>
        <v>0</v>
      </c>
      <c r="AW65" s="4675">
        <f t="shared" si="2"/>
        <v>0</v>
      </c>
      <c r="AX65" s="4675">
        <f t="shared" si="2"/>
        <v>0</v>
      </c>
      <c r="AZ65" s="1528">
        <f t="shared" si="1"/>
        <v>0</v>
      </c>
    </row>
    <row r="66" spans="1:52" ht="15.75" customHeight="1">
      <c r="A66" s="5551" t="s">
        <v>44</v>
      </c>
      <c r="B66" s="5195"/>
      <c r="C66" s="2570"/>
      <c r="D66" s="3924"/>
      <c r="E66" s="3924"/>
      <c r="F66" s="3686"/>
      <c r="G66" s="3924"/>
      <c r="H66" s="3924"/>
      <c r="I66" s="3924"/>
      <c r="J66" s="5165"/>
      <c r="K66" s="3924"/>
      <c r="L66" s="3924"/>
      <c r="M66" s="3924"/>
      <c r="N66" s="789"/>
      <c r="O66" s="789"/>
      <c r="P66" s="3924"/>
      <c r="Q66" s="5165"/>
      <c r="R66" s="3924"/>
      <c r="S66" s="1552"/>
      <c r="T66" s="789"/>
      <c r="U66" s="3924"/>
      <c r="V66" s="3924"/>
      <c r="W66" s="789"/>
      <c r="X66" s="5062"/>
      <c r="Y66" s="5060"/>
      <c r="Z66" s="5163"/>
      <c r="AA66" s="5062"/>
      <c r="AB66" s="5128" t="s">
        <v>210</v>
      </c>
      <c r="AC66" s="1321" t="s">
        <v>101</v>
      </c>
      <c r="AD66" s="3787" t="s">
        <v>73</v>
      </c>
      <c r="AE66" s="1349"/>
      <c r="AF66" s="1350"/>
      <c r="AG66" s="3772"/>
      <c r="AH66" s="3773"/>
      <c r="AI66" s="3774"/>
      <c r="AJ66" s="3774"/>
      <c r="AK66" s="3775"/>
      <c r="AL66" s="1351"/>
      <c r="AM66" s="447"/>
      <c r="AN66" s="2617"/>
      <c r="AO66" s="2604"/>
      <c r="AP66" s="448"/>
      <c r="AQ66" s="448"/>
      <c r="AR66" s="2604"/>
      <c r="AS66" s="449"/>
      <c r="AT66" s="4675">
        <f t="shared" si="2"/>
        <v>0</v>
      </c>
      <c r="AU66" s="4675">
        <f t="shared" si="2"/>
        <v>0</v>
      </c>
      <c r="AV66" s="4675">
        <f t="shared" si="2"/>
        <v>0</v>
      </c>
      <c r="AW66" s="4675">
        <f t="shared" si="2"/>
        <v>0</v>
      </c>
      <c r="AX66" s="4675">
        <f t="shared" si="2"/>
        <v>0</v>
      </c>
      <c r="AZ66" s="1528">
        <f>O66+V66</f>
        <v>0</v>
      </c>
    </row>
    <row r="67" spans="1:52" ht="15.75">
      <c r="A67" s="5552"/>
      <c r="B67" s="5063"/>
      <c r="C67" s="2586"/>
      <c r="D67" s="4016"/>
      <c r="E67" s="4016"/>
      <c r="F67" s="4726"/>
      <c r="G67" s="4017"/>
      <c r="H67" s="4016"/>
      <c r="I67" s="4016"/>
      <c r="J67" s="4726"/>
      <c r="K67" s="4017"/>
      <c r="L67" s="4016"/>
      <c r="M67" s="4016"/>
      <c r="N67" s="4017"/>
      <c r="O67" s="4016"/>
      <c r="P67" s="4017"/>
      <c r="Q67" s="4726"/>
      <c r="R67" s="4017"/>
      <c r="S67" s="4020"/>
      <c r="T67" s="4016"/>
      <c r="U67" s="4017"/>
      <c r="V67" s="4016"/>
      <c r="W67" s="4016"/>
      <c r="X67" s="2586"/>
      <c r="Y67" s="5063"/>
      <c r="Z67" s="4017"/>
      <c r="AA67" s="4726"/>
      <c r="AB67" s="5073" t="s">
        <v>398</v>
      </c>
      <c r="AC67" s="1250" t="s">
        <v>101</v>
      </c>
      <c r="AD67" s="1251" t="s">
        <v>73</v>
      </c>
      <c r="AE67" s="1352"/>
      <c r="AF67" s="1353"/>
      <c r="AG67" s="3776"/>
      <c r="AH67" s="3777"/>
      <c r="AI67" s="3778"/>
      <c r="AJ67" s="3778"/>
      <c r="AK67" s="3779"/>
      <c r="AL67" s="1351"/>
      <c r="AM67" s="447"/>
      <c r="AN67" s="99"/>
      <c r="AO67" s="2618"/>
      <c r="AP67" s="450"/>
      <c r="AQ67" s="450"/>
      <c r="AR67" s="2618"/>
      <c r="AS67" s="169"/>
      <c r="AT67" s="4675">
        <f t="shared" si="2"/>
        <v>0</v>
      </c>
      <c r="AU67" s="4675">
        <f t="shared" si="2"/>
        <v>0</v>
      </c>
      <c r="AV67" s="4675">
        <f t="shared" si="2"/>
        <v>0</v>
      </c>
      <c r="AW67" s="4675">
        <f t="shared" si="2"/>
        <v>0</v>
      </c>
      <c r="AX67" s="4675">
        <f t="shared" si="2"/>
        <v>0</v>
      </c>
      <c r="AZ67" s="1528">
        <f t="shared" ref="AZ67:AZ130" si="3">O67+V67</f>
        <v>0</v>
      </c>
    </row>
    <row r="68" spans="1:52" ht="15" customHeight="1">
      <c r="A68" s="5552"/>
      <c r="B68" s="5063"/>
      <c r="C68" s="2586"/>
      <c r="D68" s="4016"/>
      <c r="E68" s="4016"/>
      <c r="F68" s="4726"/>
      <c r="G68" s="4017"/>
      <c r="H68" s="4016"/>
      <c r="I68" s="4016"/>
      <c r="J68" s="4726"/>
      <c r="K68" s="4017"/>
      <c r="L68" s="4016"/>
      <c r="M68" s="4016"/>
      <c r="N68" s="4017"/>
      <c r="O68" s="4016"/>
      <c r="P68" s="4017"/>
      <c r="Q68" s="4726"/>
      <c r="R68" s="4017"/>
      <c r="S68" s="4020"/>
      <c r="T68" s="4016"/>
      <c r="U68" s="4017"/>
      <c r="V68" s="4016"/>
      <c r="W68" s="4016"/>
      <c r="X68" s="2586"/>
      <c r="Y68" s="5063"/>
      <c r="Z68" s="4017"/>
      <c r="AA68" s="4726"/>
      <c r="AB68" s="5129" t="s">
        <v>207</v>
      </c>
      <c r="AC68" s="1250" t="s">
        <v>72</v>
      </c>
      <c r="AD68" s="1251" t="s">
        <v>74</v>
      </c>
      <c r="AE68" s="1352"/>
      <c r="AF68" s="1353"/>
      <c r="AG68" s="3780"/>
      <c r="AH68" s="3781"/>
      <c r="AI68" s="3782"/>
      <c r="AJ68" s="3782"/>
      <c r="AK68" s="3783"/>
      <c r="AL68" s="1351"/>
      <c r="AM68" s="447"/>
      <c r="AN68" s="2619"/>
      <c r="AO68" s="2605"/>
      <c r="AP68" s="450"/>
      <c r="AQ68" s="450"/>
      <c r="AR68" s="2618"/>
      <c r="AS68" s="409"/>
      <c r="AT68" s="4675">
        <f t="shared" si="2"/>
        <v>0</v>
      </c>
      <c r="AU68" s="4675">
        <f t="shared" si="2"/>
        <v>0</v>
      </c>
      <c r="AV68" s="4675">
        <f t="shared" si="2"/>
        <v>0</v>
      </c>
      <c r="AW68" s="4675">
        <f t="shared" si="2"/>
        <v>0</v>
      </c>
      <c r="AX68" s="4675">
        <f t="shared" si="2"/>
        <v>0</v>
      </c>
      <c r="AZ68" s="1528">
        <f t="shared" si="3"/>
        <v>0</v>
      </c>
    </row>
    <row r="69" spans="1:52" ht="15.75">
      <c r="A69" s="5552"/>
      <c r="B69" s="5063"/>
      <c r="C69" s="2586"/>
      <c r="D69" s="4016"/>
      <c r="E69" s="4016"/>
      <c r="F69" s="4726"/>
      <c r="G69" s="4017"/>
      <c r="H69" s="4016"/>
      <c r="I69" s="4017"/>
      <c r="J69" s="4726"/>
      <c r="K69" s="4017"/>
      <c r="L69" s="4016"/>
      <c r="M69" s="4016"/>
      <c r="N69" s="4017"/>
      <c r="O69" s="4016"/>
      <c r="P69" s="4017"/>
      <c r="Q69" s="4726"/>
      <c r="R69" s="4017"/>
      <c r="S69" s="4020"/>
      <c r="T69" s="4016"/>
      <c r="U69" s="4017"/>
      <c r="V69" s="4016"/>
      <c r="W69" s="4016"/>
      <c r="X69" s="2586"/>
      <c r="Y69" s="5063"/>
      <c r="Z69" s="4017"/>
      <c r="AA69" s="4726"/>
      <c r="AB69" s="5073" t="s">
        <v>208</v>
      </c>
      <c r="AC69" s="1338" t="s">
        <v>101</v>
      </c>
      <c r="AD69" s="1339" t="s">
        <v>73</v>
      </c>
      <c r="AE69" s="4247"/>
      <c r="AF69" s="1337"/>
      <c r="AG69" s="3776"/>
      <c r="AH69" s="3777"/>
      <c r="AI69" s="3778"/>
      <c r="AJ69" s="3778"/>
      <c r="AK69" s="3779"/>
      <c r="AL69" s="1354"/>
      <c r="AM69" s="727"/>
      <c r="AN69" s="727"/>
      <c r="AO69" s="728"/>
      <c r="AP69" s="728"/>
      <c r="AQ69" s="728"/>
      <c r="AR69" s="728"/>
      <c r="AS69" s="729"/>
      <c r="AT69" s="4675">
        <f t="shared" si="2"/>
        <v>0</v>
      </c>
      <c r="AU69" s="4675">
        <f t="shared" si="2"/>
        <v>0</v>
      </c>
      <c r="AV69" s="4675">
        <f t="shared" si="2"/>
        <v>0</v>
      </c>
      <c r="AW69" s="4675">
        <f t="shared" si="2"/>
        <v>0</v>
      </c>
      <c r="AX69" s="4675">
        <f t="shared" si="2"/>
        <v>0</v>
      </c>
      <c r="AZ69" s="1528">
        <f t="shared" si="3"/>
        <v>0</v>
      </c>
    </row>
    <row r="70" spans="1:52" ht="15" customHeight="1">
      <c r="A70" s="5552"/>
      <c r="B70" s="4017"/>
      <c r="C70" s="2586"/>
      <c r="D70" s="4016"/>
      <c r="E70" s="4016"/>
      <c r="F70" s="4726"/>
      <c r="G70" s="4017"/>
      <c r="H70" s="4016"/>
      <c r="I70" s="4016"/>
      <c r="J70" s="2586"/>
      <c r="K70" s="4017"/>
      <c r="L70" s="4016"/>
      <c r="M70" s="4016"/>
      <c r="N70" s="4017"/>
      <c r="O70" s="4016"/>
      <c r="P70" s="4017"/>
      <c r="Q70" s="4726"/>
      <c r="R70" s="4017"/>
      <c r="S70" s="4020"/>
      <c r="T70" s="4016"/>
      <c r="U70" s="4017"/>
      <c r="V70" s="4016"/>
      <c r="W70" s="4016"/>
      <c r="X70" s="4726"/>
      <c r="Y70" s="5063"/>
      <c r="Z70" s="4017"/>
      <c r="AA70" s="4726"/>
      <c r="AB70" s="5072" t="s">
        <v>128</v>
      </c>
      <c r="AC70" s="1340" t="s">
        <v>72</v>
      </c>
      <c r="AD70" s="1341" t="s">
        <v>73</v>
      </c>
      <c r="AE70" s="1355"/>
      <c r="AF70" s="1356"/>
      <c r="AG70" s="3784"/>
      <c r="AH70" s="3785"/>
      <c r="AI70" s="3786"/>
      <c r="AJ70" s="3786"/>
      <c r="AK70" s="1312"/>
      <c r="AL70" s="1357"/>
      <c r="AM70" s="413"/>
      <c r="AN70" s="451"/>
      <c r="AO70" s="2620"/>
      <c r="AP70" s="452"/>
      <c r="AQ70" s="452"/>
      <c r="AR70" s="2620"/>
      <c r="AS70" s="393"/>
      <c r="AT70" s="4675">
        <f t="shared" si="2"/>
        <v>0</v>
      </c>
      <c r="AU70" s="4675">
        <f t="shared" si="2"/>
        <v>0</v>
      </c>
      <c r="AV70" s="4675">
        <f t="shared" si="2"/>
        <v>0</v>
      </c>
      <c r="AW70" s="4675">
        <f t="shared" si="2"/>
        <v>0</v>
      </c>
      <c r="AX70" s="4675">
        <f t="shared" si="2"/>
        <v>0</v>
      </c>
      <c r="AZ70" s="1528">
        <f t="shared" si="3"/>
        <v>0</v>
      </c>
    </row>
    <row r="71" spans="1:52" ht="15.75">
      <c r="A71" s="5552"/>
      <c r="B71" s="4017"/>
      <c r="C71" s="2586"/>
      <c r="D71" s="4016"/>
      <c r="E71" s="4016"/>
      <c r="F71" s="2586"/>
      <c r="G71" s="4017"/>
      <c r="H71" s="4016"/>
      <c r="I71" s="4016"/>
      <c r="J71" s="2586"/>
      <c r="K71" s="4017"/>
      <c r="L71" s="4016"/>
      <c r="M71" s="4016"/>
      <c r="N71" s="4017"/>
      <c r="O71" s="4016"/>
      <c r="P71" s="4017"/>
      <c r="Q71" s="4726"/>
      <c r="R71" s="4017"/>
      <c r="S71" s="4020"/>
      <c r="T71" s="4016"/>
      <c r="U71" s="4017"/>
      <c r="V71" s="4016"/>
      <c r="W71" s="4016"/>
      <c r="X71" s="4726"/>
      <c r="Y71" s="5063"/>
      <c r="Z71" s="4017"/>
      <c r="AA71" s="4726"/>
      <c r="AB71" s="5130" t="s">
        <v>348</v>
      </c>
      <c r="AC71" s="1341" t="s">
        <v>101</v>
      </c>
      <c r="AD71" s="1341" t="s">
        <v>73</v>
      </c>
      <c r="AE71" s="1355"/>
      <c r="AF71" s="1356"/>
      <c r="AG71" s="1554"/>
      <c r="AH71" s="1555"/>
      <c r="AI71" s="1556"/>
      <c r="AJ71" s="1556"/>
      <c r="AK71" s="1557"/>
      <c r="AL71" s="2665"/>
      <c r="AM71" s="2645"/>
      <c r="AN71" s="2645"/>
      <c r="AO71" s="1558"/>
      <c r="AP71" s="2646"/>
      <c r="AQ71" s="2646"/>
      <c r="AR71" s="1558"/>
      <c r="AS71" s="1559"/>
      <c r="AT71" s="4675">
        <f t="shared" si="2"/>
        <v>0</v>
      </c>
      <c r="AU71" s="4675">
        <f t="shared" si="2"/>
        <v>0</v>
      </c>
      <c r="AV71" s="4675">
        <f t="shared" si="2"/>
        <v>0</v>
      </c>
      <c r="AW71" s="4675">
        <f t="shared" si="2"/>
        <v>0</v>
      </c>
      <c r="AX71" s="4675">
        <f t="shared" si="2"/>
        <v>0</v>
      </c>
      <c r="AZ71" s="1528">
        <f t="shared" si="3"/>
        <v>0</v>
      </c>
    </row>
    <row r="72" spans="1:52" ht="15.75">
      <c r="A72" s="5552"/>
      <c r="B72" s="4017"/>
      <c r="C72" s="2586"/>
      <c r="D72" s="4016"/>
      <c r="E72" s="4016"/>
      <c r="F72" s="4726"/>
      <c r="G72" s="4017"/>
      <c r="H72" s="4016"/>
      <c r="I72" s="4016"/>
      <c r="J72" s="2586"/>
      <c r="K72" s="4017"/>
      <c r="L72" s="4016"/>
      <c r="M72" s="4016"/>
      <c r="N72" s="4017"/>
      <c r="O72" s="4016"/>
      <c r="P72" s="4017"/>
      <c r="Q72" s="4726"/>
      <c r="R72" s="4017"/>
      <c r="S72" s="4020"/>
      <c r="T72" s="4016"/>
      <c r="U72" s="4017"/>
      <c r="V72" s="4016"/>
      <c r="W72" s="4016"/>
      <c r="X72" s="4726"/>
      <c r="Y72" s="5063"/>
      <c r="Z72" s="4017"/>
      <c r="AA72" s="4726"/>
      <c r="AB72" s="5131" t="s">
        <v>209</v>
      </c>
      <c r="AC72" s="1290" t="s">
        <v>101</v>
      </c>
      <c r="AD72" s="1341" t="s">
        <v>73</v>
      </c>
      <c r="AE72" s="1233"/>
      <c r="AF72" s="1289"/>
      <c r="AG72" s="1313"/>
      <c r="AH72" s="1314"/>
      <c r="AI72" s="1315"/>
      <c r="AJ72" s="1315"/>
      <c r="AK72" s="1316"/>
      <c r="AL72" s="1358"/>
      <c r="AM72" s="413"/>
      <c r="AN72" s="413"/>
      <c r="AO72" s="414"/>
      <c r="AP72" s="414"/>
      <c r="AQ72" s="414"/>
      <c r="AR72" s="414"/>
      <c r="AS72" s="393"/>
      <c r="AT72" s="4675">
        <f t="shared" si="2"/>
        <v>0</v>
      </c>
      <c r="AU72" s="4675">
        <f t="shared" si="2"/>
        <v>0</v>
      </c>
      <c r="AV72" s="4675">
        <f t="shared" si="2"/>
        <v>0</v>
      </c>
      <c r="AW72" s="4675">
        <f t="shared" si="2"/>
        <v>0</v>
      </c>
      <c r="AX72" s="4675">
        <f t="shared" si="2"/>
        <v>0</v>
      </c>
      <c r="AZ72" s="1528">
        <f t="shared" si="3"/>
        <v>0</v>
      </c>
    </row>
    <row r="73" spans="1:52" ht="15.75">
      <c r="A73" s="5552"/>
      <c r="B73" s="4017"/>
      <c r="C73" s="2586"/>
      <c r="D73" s="4016"/>
      <c r="E73" s="4016"/>
      <c r="F73" s="4726"/>
      <c r="G73" s="4017"/>
      <c r="H73" s="4016"/>
      <c r="I73" s="4016"/>
      <c r="J73" s="4726"/>
      <c r="K73" s="4017"/>
      <c r="L73" s="4016"/>
      <c r="M73" s="4016"/>
      <c r="N73" s="4017"/>
      <c r="O73" s="4016"/>
      <c r="P73" s="4017"/>
      <c r="Q73" s="4726"/>
      <c r="R73" s="4017"/>
      <c r="S73" s="4020"/>
      <c r="T73" s="4016"/>
      <c r="U73" s="4017"/>
      <c r="V73" s="4016"/>
      <c r="W73" s="4016"/>
      <c r="X73" s="4726"/>
      <c r="Y73" s="5063"/>
      <c r="Z73" s="4017"/>
      <c r="AA73" s="4726"/>
      <c r="AB73" s="5071" t="s">
        <v>187</v>
      </c>
      <c r="AC73" s="1342" t="s">
        <v>72</v>
      </c>
      <c r="AD73" s="1343" t="s">
        <v>73</v>
      </c>
      <c r="AE73" s="1359"/>
      <c r="AF73" s="1360"/>
      <c r="AG73" s="1322"/>
      <c r="AH73" s="1323"/>
      <c r="AI73" s="1324"/>
      <c r="AJ73" s="1325"/>
      <c r="AK73" s="1326"/>
      <c r="AL73" s="1361"/>
      <c r="AM73" s="453"/>
      <c r="AN73" s="413"/>
      <c r="AO73" s="414"/>
      <c r="AP73" s="414"/>
      <c r="AQ73" s="414"/>
      <c r="AR73" s="454"/>
      <c r="AS73" s="455"/>
      <c r="AT73" s="4675">
        <f t="shared" si="2"/>
        <v>0</v>
      </c>
      <c r="AU73" s="4675">
        <f t="shared" si="2"/>
        <v>0</v>
      </c>
      <c r="AV73" s="4675">
        <f t="shared" si="2"/>
        <v>0</v>
      </c>
      <c r="AW73" s="4675">
        <f t="shared" si="2"/>
        <v>0</v>
      </c>
      <c r="AX73" s="4675">
        <f t="shared" si="2"/>
        <v>0</v>
      </c>
      <c r="AZ73" s="1528">
        <f t="shared" si="3"/>
        <v>0</v>
      </c>
    </row>
    <row r="74" spans="1:52" ht="19.899999999999999" customHeight="1">
      <c r="A74" s="5552"/>
      <c r="B74" s="4017"/>
      <c r="C74" s="2586"/>
      <c r="D74" s="4016"/>
      <c r="E74" s="4016"/>
      <c r="F74" s="4726"/>
      <c r="G74" s="4017"/>
      <c r="H74" s="4016"/>
      <c r="I74" s="4016"/>
      <c r="J74" s="4726"/>
      <c r="K74" s="4017"/>
      <c r="L74" s="4016"/>
      <c r="M74" s="4016"/>
      <c r="N74" s="4017"/>
      <c r="O74" s="4016"/>
      <c r="P74" s="4017"/>
      <c r="Q74" s="4726"/>
      <c r="R74" s="4017"/>
      <c r="S74" s="4020"/>
      <c r="T74" s="4016"/>
      <c r="U74" s="4017"/>
      <c r="V74" s="4016"/>
      <c r="W74" s="4016"/>
      <c r="X74" s="4726"/>
      <c r="Y74" s="5063"/>
      <c r="Z74" s="4017"/>
      <c r="AA74" s="4726"/>
      <c r="AB74" s="5129" t="s">
        <v>407</v>
      </c>
      <c r="AC74" s="1344" t="s">
        <v>72</v>
      </c>
      <c r="AD74" s="1345" t="s">
        <v>73</v>
      </c>
      <c r="AE74" s="1362"/>
      <c r="AF74" s="1363"/>
      <c r="AG74" s="3780"/>
      <c r="AH74" s="3781"/>
      <c r="AI74" s="3782"/>
      <c r="AJ74" s="3782"/>
      <c r="AK74" s="3783"/>
      <c r="AL74" s="1364"/>
      <c r="AM74" s="456"/>
      <c r="AN74" s="398"/>
      <c r="AO74" s="100"/>
      <c r="AP74" s="399"/>
      <c r="AQ74" s="399"/>
      <c r="AR74" s="100"/>
      <c r="AS74" s="457"/>
      <c r="AT74" s="4675">
        <f t="shared" si="2"/>
        <v>0</v>
      </c>
      <c r="AU74" s="4675">
        <f t="shared" si="2"/>
        <v>0</v>
      </c>
      <c r="AV74" s="4675">
        <f t="shared" si="2"/>
        <v>0</v>
      </c>
      <c r="AW74" s="4675">
        <f t="shared" si="2"/>
        <v>0</v>
      </c>
      <c r="AX74" s="4675">
        <f t="shared" si="2"/>
        <v>0</v>
      </c>
      <c r="AZ74" s="1528">
        <f t="shared" si="3"/>
        <v>0</v>
      </c>
    </row>
    <row r="75" spans="1:52" ht="15.75">
      <c r="A75" s="5552"/>
      <c r="B75" s="4017"/>
      <c r="C75" s="2586"/>
      <c r="D75" s="4016"/>
      <c r="E75" s="4016"/>
      <c r="F75" s="4726"/>
      <c r="G75" s="4017"/>
      <c r="H75" s="4016"/>
      <c r="I75" s="4016"/>
      <c r="J75" s="4726"/>
      <c r="K75" s="4017"/>
      <c r="L75" s="4016"/>
      <c r="M75" s="4016"/>
      <c r="N75" s="4017"/>
      <c r="O75" s="4016"/>
      <c r="P75" s="4016"/>
      <c r="Q75" s="4726"/>
      <c r="R75" s="4017"/>
      <c r="S75" s="4020"/>
      <c r="T75" s="4016"/>
      <c r="U75" s="4017"/>
      <c r="V75" s="4016"/>
      <c r="W75" s="4016"/>
      <c r="X75" s="4726"/>
      <c r="Y75" s="5063"/>
      <c r="Z75" s="4017"/>
      <c r="AA75" s="4726"/>
      <c r="AB75" s="5132" t="s">
        <v>199</v>
      </c>
      <c r="AC75" s="1346" t="s">
        <v>72</v>
      </c>
      <c r="AD75" s="1347" t="s">
        <v>73</v>
      </c>
      <c r="AE75" s="1365"/>
      <c r="AF75" s="1366"/>
      <c r="AG75" s="1317"/>
      <c r="AH75" s="1318"/>
      <c r="AI75" s="1319"/>
      <c r="AJ75" s="1319"/>
      <c r="AK75" s="1320"/>
      <c r="AL75" s="1367"/>
      <c r="AM75" s="456"/>
      <c r="AN75" s="2623"/>
      <c r="AO75" s="2624"/>
      <c r="AP75" s="2625"/>
      <c r="AQ75" s="2625"/>
      <c r="AR75" s="2624"/>
      <c r="AS75" s="458"/>
      <c r="AT75" s="4675">
        <f t="shared" si="2"/>
        <v>0</v>
      </c>
      <c r="AU75" s="4675">
        <f t="shared" si="2"/>
        <v>0</v>
      </c>
      <c r="AV75" s="4675">
        <f t="shared" si="2"/>
        <v>0</v>
      </c>
      <c r="AW75" s="4675">
        <f t="shared" si="2"/>
        <v>0</v>
      </c>
      <c r="AX75" s="4675">
        <f t="shared" si="2"/>
        <v>0</v>
      </c>
      <c r="AZ75" s="1528">
        <f t="shared" si="3"/>
        <v>0</v>
      </c>
    </row>
    <row r="76" spans="1:52" ht="25.9" customHeight="1">
      <c r="A76" s="5552"/>
      <c r="B76" s="4017"/>
      <c r="C76" s="2586"/>
      <c r="D76" s="4016"/>
      <c r="E76" s="4016"/>
      <c r="F76" s="4726"/>
      <c r="G76" s="4017"/>
      <c r="H76" s="4016"/>
      <c r="I76" s="4016"/>
      <c r="J76" s="4726"/>
      <c r="K76" s="4017"/>
      <c r="L76" s="4016"/>
      <c r="M76" s="4016"/>
      <c r="N76" s="4017"/>
      <c r="O76" s="4016"/>
      <c r="P76" s="4016"/>
      <c r="Q76" s="4726"/>
      <c r="R76" s="4017"/>
      <c r="S76" s="4020"/>
      <c r="T76" s="4016"/>
      <c r="U76" s="4017"/>
      <c r="V76" s="4016"/>
      <c r="W76" s="4016"/>
      <c r="X76" s="4726"/>
      <c r="Y76" s="5063"/>
      <c r="Z76" s="4017"/>
      <c r="AA76" s="4726"/>
      <c r="AB76" s="5133" t="s">
        <v>383</v>
      </c>
      <c r="AC76" s="1338" t="s">
        <v>72</v>
      </c>
      <c r="AD76" s="1339" t="s">
        <v>73</v>
      </c>
      <c r="AE76" s="1352"/>
      <c r="AF76" s="1353"/>
      <c r="AG76" s="1327"/>
      <c r="AH76" s="1328"/>
      <c r="AI76" s="1329"/>
      <c r="AJ76" s="1330"/>
      <c r="AK76" s="1331"/>
      <c r="AL76" s="1368"/>
      <c r="AM76" s="398"/>
      <c r="AN76" s="398"/>
      <c r="AO76" s="399"/>
      <c r="AP76" s="399"/>
      <c r="AQ76" s="399"/>
      <c r="AR76" s="399"/>
      <c r="AS76" s="400"/>
      <c r="AT76" s="4675">
        <f t="shared" ref="AT76:AX91" si="4">M76+T76</f>
        <v>0</v>
      </c>
      <c r="AU76" s="4675">
        <f t="shared" si="4"/>
        <v>0</v>
      </c>
      <c r="AV76" s="4675">
        <f t="shared" si="4"/>
        <v>0</v>
      </c>
      <c r="AW76" s="4675">
        <f t="shared" si="4"/>
        <v>0</v>
      </c>
      <c r="AX76" s="4675">
        <f t="shared" si="4"/>
        <v>0</v>
      </c>
      <c r="AZ76" s="1528">
        <f t="shared" si="3"/>
        <v>0</v>
      </c>
    </row>
    <row r="77" spans="1:52" ht="16.5" thickBot="1">
      <c r="A77" s="5557"/>
      <c r="B77" s="4711"/>
      <c r="C77" s="2589"/>
      <c r="D77" s="3994"/>
      <c r="E77" s="3994"/>
      <c r="F77" s="4455"/>
      <c r="G77" s="4711"/>
      <c r="H77" s="3994"/>
      <c r="I77" s="3994"/>
      <c r="J77" s="4455"/>
      <c r="K77" s="4711"/>
      <c r="L77" s="3994"/>
      <c r="M77" s="5065"/>
      <c r="N77" s="4711"/>
      <c r="O77" s="3994"/>
      <c r="P77" s="3994"/>
      <c r="Q77" s="4455"/>
      <c r="R77" s="4711"/>
      <c r="S77" s="5091"/>
      <c r="T77" s="5065"/>
      <c r="U77" s="4711"/>
      <c r="V77" s="3994"/>
      <c r="W77" s="3994"/>
      <c r="X77" s="4455"/>
      <c r="Y77" s="5064"/>
      <c r="Z77" s="4711"/>
      <c r="AA77" s="4455"/>
      <c r="AB77" s="5134" t="s">
        <v>88</v>
      </c>
      <c r="AC77" s="1348" t="s">
        <v>72</v>
      </c>
      <c r="AD77" s="1344" t="s">
        <v>73</v>
      </c>
      <c r="AE77" s="1369"/>
      <c r="AF77" s="1370"/>
      <c r="AG77" s="1332"/>
      <c r="AH77" s="1333"/>
      <c r="AI77" s="1334"/>
      <c r="AJ77" s="1335"/>
      <c r="AK77" s="1336"/>
      <c r="AL77" s="1371"/>
      <c r="AM77" s="459"/>
      <c r="AN77" s="459"/>
      <c r="AO77" s="460"/>
      <c r="AP77" s="460"/>
      <c r="AQ77" s="460"/>
      <c r="AR77" s="460"/>
      <c r="AS77" s="461"/>
      <c r="AT77" s="4675">
        <f t="shared" si="4"/>
        <v>0</v>
      </c>
      <c r="AU77" s="4675">
        <f t="shared" si="4"/>
        <v>0</v>
      </c>
      <c r="AV77" s="4675">
        <f t="shared" si="4"/>
        <v>0</v>
      </c>
      <c r="AW77" s="4675">
        <f t="shared" si="4"/>
        <v>0</v>
      </c>
      <c r="AX77" s="4675">
        <f t="shared" si="4"/>
        <v>0</v>
      </c>
      <c r="AZ77" s="1528">
        <f t="shared" si="3"/>
        <v>0</v>
      </c>
    </row>
    <row r="78" spans="1:52" ht="16.5" customHeight="1">
      <c r="A78" s="5551" t="s">
        <v>45</v>
      </c>
      <c r="B78" s="5260"/>
      <c r="C78" s="5261"/>
      <c r="D78" s="2499"/>
      <c r="E78" s="2591"/>
      <c r="F78" s="4729"/>
      <c r="G78" s="5087"/>
      <c r="H78" s="5197"/>
      <c r="I78" s="5197"/>
      <c r="J78" s="5099"/>
      <c r="K78" s="5087"/>
      <c r="L78" s="5197"/>
      <c r="M78" s="5197"/>
      <c r="N78" s="5197"/>
      <c r="O78" s="5197"/>
      <c r="P78" s="5197"/>
      <c r="Q78" s="5099"/>
      <c r="R78" s="5087"/>
      <c r="S78" s="5197"/>
      <c r="T78" s="5197"/>
      <c r="U78" s="5197"/>
      <c r="V78" s="5197"/>
      <c r="W78" s="5197"/>
      <c r="X78" s="5099"/>
      <c r="Y78" s="5087"/>
      <c r="Z78" s="5197"/>
      <c r="AA78" s="5099"/>
      <c r="AB78" s="5135" t="s">
        <v>106</v>
      </c>
      <c r="AC78" s="2500" t="s">
        <v>72</v>
      </c>
      <c r="AD78" s="154" t="s">
        <v>100</v>
      </c>
      <c r="AE78" s="1372"/>
      <c r="AF78" s="361"/>
      <c r="AG78" s="218"/>
      <c r="AH78" s="216"/>
      <c r="AI78" s="857"/>
      <c r="AJ78" s="857"/>
      <c r="AK78" s="311"/>
      <c r="AL78" s="462"/>
      <c r="AM78" s="451"/>
      <c r="AN78" s="451"/>
      <c r="AO78" s="452"/>
      <c r="AP78" s="452"/>
      <c r="AQ78" s="452"/>
      <c r="AR78" s="452"/>
      <c r="AS78" s="392"/>
      <c r="AT78" s="4675">
        <f t="shared" si="4"/>
        <v>0</v>
      </c>
      <c r="AU78" s="4675">
        <f t="shared" si="4"/>
        <v>0</v>
      </c>
      <c r="AV78" s="4675">
        <f t="shared" si="4"/>
        <v>0</v>
      </c>
      <c r="AW78" s="4675">
        <f t="shared" si="4"/>
        <v>0</v>
      </c>
      <c r="AX78" s="4675">
        <f t="shared" si="4"/>
        <v>0</v>
      </c>
      <c r="AZ78" s="1528">
        <f t="shared" si="3"/>
        <v>0</v>
      </c>
    </row>
    <row r="79" spans="1:52" ht="15.75">
      <c r="A79" s="5552"/>
      <c r="B79" s="5063"/>
      <c r="C79" s="4726"/>
      <c r="D79" s="4017"/>
      <c r="E79" s="4016"/>
      <c r="F79" s="4020"/>
      <c r="G79" s="5063"/>
      <c r="H79" s="4016"/>
      <c r="I79" s="4016"/>
      <c r="J79" s="4726"/>
      <c r="K79" s="5063"/>
      <c r="L79" s="4016"/>
      <c r="M79" s="4016"/>
      <c r="N79" s="4016"/>
      <c r="O79" s="4016"/>
      <c r="P79" s="4016"/>
      <c r="Q79" s="4726"/>
      <c r="R79" s="5063"/>
      <c r="S79" s="4016"/>
      <c r="T79" s="4016"/>
      <c r="U79" s="4016"/>
      <c r="V79" s="4016"/>
      <c r="W79" s="4016"/>
      <c r="X79" s="4726"/>
      <c r="Y79" s="5063"/>
      <c r="Z79" s="4016"/>
      <c r="AA79" s="4726"/>
      <c r="AB79" s="5136" t="s">
        <v>107</v>
      </c>
      <c r="AC79" s="127" t="s">
        <v>101</v>
      </c>
      <c r="AD79" s="87" t="s">
        <v>73</v>
      </c>
      <c r="AE79" s="1373"/>
      <c r="AF79" s="1374"/>
      <c r="AG79" s="217"/>
      <c r="AH79" s="211"/>
      <c r="AI79" s="212"/>
      <c r="AJ79" s="212"/>
      <c r="AK79" s="213"/>
      <c r="AL79" s="463"/>
      <c r="AM79" s="463"/>
      <c r="AN79" s="464"/>
      <c r="AO79" s="465"/>
      <c r="AP79" s="465"/>
      <c r="AQ79" s="465"/>
      <c r="AR79" s="465"/>
      <c r="AS79" s="466"/>
      <c r="AT79" s="4675">
        <f t="shared" si="4"/>
        <v>0</v>
      </c>
      <c r="AU79" s="4675">
        <f t="shared" si="4"/>
        <v>0</v>
      </c>
      <c r="AV79" s="4675">
        <f t="shared" si="4"/>
        <v>0</v>
      </c>
      <c r="AW79" s="4675">
        <f t="shared" si="4"/>
        <v>0</v>
      </c>
      <c r="AX79" s="4675">
        <f t="shared" si="4"/>
        <v>0</v>
      </c>
      <c r="AZ79" s="1528">
        <f t="shared" si="3"/>
        <v>0</v>
      </c>
    </row>
    <row r="80" spans="1:52" ht="15.75" customHeight="1">
      <c r="A80" s="5552"/>
      <c r="B80" s="5063"/>
      <c r="C80" s="4726"/>
      <c r="D80" s="4017"/>
      <c r="E80" s="4016"/>
      <c r="F80" s="4020"/>
      <c r="G80" s="5063"/>
      <c r="H80" s="4016"/>
      <c r="I80" s="4016"/>
      <c r="J80" s="4726"/>
      <c r="K80" s="5063"/>
      <c r="L80" s="4016"/>
      <c r="M80" s="4016"/>
      <c r="N80" s="4016"/>
      <c r="O80" s="4016"/>
      <c r="P80" s="4016"/>
      <c r="Q80" s="4726"/>
      <c r="R80" s="5063"/>
      <c r="S80" s="4016"/>
      <c r="T80" s="4016"/>
      <c r="U80" s="4016"/>
      <c r="V80" s="4016"/>
      <c r="W80" s="4016"/>
      <c r="X80" s="4726"/>
      <c r="Y80" s="5063"/>
      <c r="Z80" s="4016"/>
      <c r="AA80" s="4726"/>
      <c r="AB80" s="5110" t="s">
        <v>108</v>
      </c>
      <c r="AC80" s="142" t="s">
        <v>72</v>
      </c>
      <c r="AD80" s="125" t="s">
        <v>73</v>
      </c>
      <c r="AE80" s="1375"/>
      <c r="AF80" s="1376"/>
      <c r="AG80" s="215"/>
      <c r="AH80" s="267"/>
      <c r="AI80" s="267"/>
      <c r="AJ80" s="267"/>
      <c r="AK80" s="360"/>
      <c r="AL80" s="389"/>
      <c r="AM80" s="389"/>
      <c r="AN80" s="390"/>
      <c r="AO80" s="391"/>
      <c r="AP80" s="391"/>
      <c r="AQ80" s="391"/>
      <c r="AR80" s="467"/>
      <c r="AS80" s="468"/>
      <c r="AT80" s="4675">
        <f t="shared" si="4"/>
        <v>0</v>
      </c>
      <c r="AU80" s="4675">
        <f t="shared" si="4"/>
        <v>0</v>
      </c>
      <c r="AV80" s="4675">
        <f t="shared" si="4"/>
        <v>0</v>
      </c>
      <c r="AW80" s="4675">
        <f t="shared" si="4"/>
        <v>0</v>
      </c>
      <c r="AX80" s="4675">
        <f t="shared" si="4"/>
        <v>0</v>
      </c>
      <c r="AZ80" s="1528">
        <f t="shared" si="3"/>
        <v>0</v>
      </c>
    </row>
    <row r="81" spans="1:52" ht="16.5" thickBot="1">
      <c r="A81" s="5553"/>
      <c r="B81" s="5064"/>
      <c r="C81" s="5196"/>
      <c r="D81" s="4711"/>
      <c r="E81" s="3993"/>
      <c r="F81" s="5086"/>
      <c r="G81" s="5064"/>
      <c r="H81" s="4711"/>
      <c r="I81" s="4711"/>
      <c r="J81" s="5196"/>
      <c r="K81" s="5064"/>
      <c r="L81" s="4711"/>
      <c r="M81" s="4711"/>
      <c r="N81" s="4711"/>
      <c r="O81" s="4711"/>
      <c r="P81" s="4711"/>
      <c r="Q81" s="5196"/>
      <c r="R81" s="5064"/>
      <c r="S81" s="4711"/>
      <c r="T81" s="4711"/>
      <c r="U81" s="4711"/>
      <c r="V81" s="4711"/>
      <c r="W81" s="4711"/>
      <c r="X81" s="5196"/>
      <c r="Y81" s="5064"/>
      <c r="Z81" s="4711"/>
      <c r="AA81" s="5196"/>
      <c r="AB81" s="5137" t="s">
        <v>99</v>
      </c>
      <c r="AC81" s="160" t="s">
        <v>101</v>
      </c>
      <c r="AD81" s="160" t="s">
        <v>73</v>
      </c>
      <c r="AE81" s="1377"/>
      <c r="AF81" s="1378"/>
      <c r="AG81" s="219"/>
      <c r="AH81" s="214"/>
      <c r="AI81" s="220"/>
      <c r="AJ81" s="220"/>
      <c r="AK81" s="221"/>
      <c r="AL81" s="469"/>
      <c r="AM81" s="469"/>
      <c r="AN81" s="470"/>
      <c r="AO81" s="471"/>
      <c r="AP81" s="471"/>
      <c r="AQ81" s="471"/>
      <c r="AR81" s="471"/>
      <c r="AS81" s="472"/>
      <c r="AT81" s="4675">
        <f t="shared" si="4"/>
        <v>0</v>
      </c>
      <c r="AU81" s="4675">
        <f t="shared" si="4"/>
        <v>0</v>
      </c>
      <c r="AV81" s="4675">
        <f t="shared" si="4"/>
        <v>0</v>
      </c>
      <c r="AW81" s="4675">
        <f t="shared" si="4"/>
        <v>0</v>
      </c>
      <c r="AX81" s="4675">
        <f t="shared" si="4"/>
        <v>0</v>
      </c>
      <c r="AZ81" s="1528">
        <f t="shared" si="3"/>
        <v>0</v>
      </c>
    </row>
    <row r="82" spans="1:52" ht="15.75" customHeight="1">
      <c r="A82" s="5555" t="s">
        <v>46</v>
      </c>
      <c r="B82" s="5260"/>
      <c r="C82" s="5262"/>
      <c r="D82" s="5087"/>
      <c r="E82" s="5191"/>
      <c r="F82" s="5089"/>
      <c r="G82" s="5087"/>
      <c r="H82" s="5191"/>
      <c r="I82" s="5191"/>
      <c r="J82" s="5089"/>
      <c r="K82" s="5087"/>
      <c r="L82" s="5191"/>
      <c r="M82" s="5191"/>
      <c r="N82" s="5191"/>
      <c r="O82" s="5191"/>
      <c r="P82" s="5191"/>
      <c r="Q82" s="5089"/>
      <c r="R82" s="5087"/>
      <c r="S82" s="5191"/>
      <c r="T82" s="5191"/>
      <c r="U82" s="5191"/>
      <c r="V82" s="5191"/>
      <c r="W82" s="5191"/>
      <c r="X82" s="5089"/>
      <c r="Y82" s="5087"/>
      <c r="Z82" s="5191"/>
      <c r="AA82" s="5089"/>
      <c r="AB82" s="994" t="s">
        <v>299</v>
      </c>
      <c r="AC82" s="994" t="s">
        <v>102</v>
      </c>
      <c r="AD82" s="995" t="s">
        <v>73</v>
      </c>
      <c r="AE82" s="1098"/>
      <c r="AF82" s="1099"/>
      <c r="AG82" s="1043"/>
      <c r="AH82" s="1040"/>
      <c r="AI82" s="1041"/>
      <c r="AJ82" s="1041"/>
      <c r="AK82" s="1042"/>
      <c r="AL82" s="3273"/>
      <c r="AM82" s="3263"/>
      <c r="AN82" s="3263"/>
      <c r="AO82" s="3264"/>
      <c r="AP82" s="3264"/>
      <c r="AQ82" s="3264"/>
      <c r="AR82" s="3264"/>
      <c r="AS82" s="730"/>
      <c r="AT82" s="4675">
        <f t="shared" si="4"/>
        <v>0</v>
      </c>
      <c r="AU82" s="4675">
        <f t="shared" si="4"/>
        <v>0</v>
      </c>
      <c r="AV82" s="4675">
        <f t="shared" si="4"/>
        <v>0</v>
      </c>
      <c r="AW82" s="4675">
        <f t="shared" si="4"/>
        <v>0</v>
      </c>
      <c r="AX82" s="4675">
        <f t="shared" si="4"/>
        <v>0</v>
      </c>
      <c r="AZ82" s="1528">
        <f t="shared" si="3"/>
        <v>0</v>
      </c>
    </row>
    <row r="83" spans="1:52" ht="15.75">
      <c r="A83" s="5555"/>
      <c r="B83" s="5063"/>
      <c r="C83" s="4726"/>
      <c r="D83" s="5063"/>
      <c r="E83" s="4016"/>
      <c r="F83" s="4726"/>
      <c r="G83" s="5063"/>
      <c r="H83" s="4016"/>
      <c r="I83" s="4016"/>
      <c r="J83" s="4726"/>
      <c r="K83" s="5063"/>
      <c r="L83" s="4016"/>
      <c r="M83" s="4016"/>
      <c r="N83" s="4016"/>
      <c r="O83" s="4016"/>
      <c r="P83" s="4016"/>
      <c r="Q83" s="4726"/>
      <c r="R83" s="5063"/>
      <c r="S83" s="4016"/>
      <c r="T83" s="4016"/>
      <c r="U83" s="4016"/>
      <c r="V83" s="4016"/>
      <c r="W83" s="4016"/>
      <c r="X83" s="4726"/>
      <c r="Y83" s="5063"/>
      <c r="Z83" s="4016"/>
      <c r="AA83" s="4726"/>
      <c r="AB83" s="994" t="s">
        <v>128</v>
      </c>
      <c r="AC83" s="994" t="s">
        <v>102</v>
      </c>
      <c r="AD83" s="1016" t="s">
        <v>73</v>
      </c>
      <c r="AE83" s="1100"/>
      <c r="AF83" s="1047"/>
      <c r="AG83" s="1044"/>
      <c r="AH83" s="1040"/>
      <c r="AI83" s="1041"/>
      <c r="AJ83" s="1041"/>
      <c r="AK83" s="1042"/>
      <c r="AL83" s="3273"/>
      <c r="AM83" s="3263"/>
      <c r="AN83" s="3263"/>
      <c r="AO83" s="3264"/>
      <c r="AP83" s="3264"/>
      <c r="AQ83" s="3264"/>
      <c r="AR83" s="3264"/>
      <c r="AS83" s="731"/>
      <c r="AT83" s="4675">
        <f>AG83</f>
        <v>0</v>
      </c>
      <c r="AU83" s="4675">
        <f>AH83+AI83+AJ83+AK83</f>
        <v>0</v>
      </c>
      <c r="AV83" s="4675">
        <f t="shared" si="4"/>
        <v>0</v>
      </c>
      <c r="AW83" s="4675">
        <f t="shared" si="4"/>
        <v>0</v>
      </c>
      <c r="AX83" s="4675">
        <f t="shared" si="4"/>
        <v>0</v>
      </c>
      <c r="AZ83" s="1528">
        <f t="shared" si="3"/>
        <v>0</v>
      </c>
    </row>
    <row r="84" spans="1:52" ht="15" customHeight="1">
      <c r="A84" s="5555"/>
      <c r="B84" s="5063"/>
      <c r="C84" s="4726"/>
      <c r="D84" s="5063"/>
      <c r="E84" s="4016"/>
      <c r="F84" s="4726"/>
      <c r="G84" s="5063"/>
      <c r="H84" s="4016"/>
      <c r="I84" s="4016"/>
      <c r="J84" s="4726"/>
      <c r="K84" s="5063"/>
      <c r="L84" s="4016"/>
      <c r="M84" s="4016"/>
      <c r="N84" s="4016"/>
      <c r="O84" s="4016"/>
      <c r="P84" s="4016"/>
      <c r="Q84" s="4726"/>
      <c r="R84" s="5063"/>
      <c r="S84" s="4016"/>
      <c r="T84" s="4016"/>
      <c r="U84" s="4016"/>
      <c r="V84" s="4016"/>
      <c r="W84" s="4016"/>
      <c r="X84" s="4726"/>
      <c r="Y84" s="5063"/>
      <c r="Z84" s="4016"/>
      <c r="AA84" s="4726"/>
      <c r="AB84" s="994" t="s">
        <v>300</v>
      </c>
      <c r="AC84" s="994" t="s">
        <v>102</v>
      </c>
      <c r="AD84" s="1016" t="s">
        <v>100</v>
      </c>
      <c r="AE84" s="1101"/>
      <c r="AF84" s="1048"/>
      <c r="AG84" s="1045"/>
      <c r="AH84" s="1040"/>
      <c r="AI84" s="1041"/>
      <c r="AJ84" s="1041"/>
      <c r="AK84" s="1042"/>
      <c r="AL84" s="3273"/>
      <c r="AM84" s="3263"/>
      <c r="AN84" s="3263"/>
      <c r="AO84" s="3264"/>
      <c r="AP84" s="3264"/>
      <c r="AQ84" s="3264"/>
      <c r="AR84" s="3264"/>
      <c r="AS84" s="731"/>
      <c r="AT84" s="4675">
        <f t="shared" ref="AT84:AT147" si="5">AG84</f>
        <v>0</v>
      </c>
      <c r="AU84" s="4675">
        <f t="shared" ref="AU84:AU147" si="6">AH84+AI84+AJ84+AK84</f>
        <v>0</v>
      </c>
      <c r="AV84" s="4675">
        <f t="shared" si="4"/>
        <v>0</v>
      </c>
      <c r="AW84" s="4675">
        <f t="shared" si="4"/>
        <v>0</v>
      </c>
      <c r="AX84" s="4675">
        <f t="shared" si="4"/>
        <v>0</v>
      </c>
      <c r="AZ84" s="1528">
        <f t="shared" si="3"/>
        <v>0</v>
      </c>
    </row>
    <row r="85" spans="1:52" ht="15.75">
      <c r="A85" s="5555"/>
      <c r="B85" s="5063"/>
      <c r="C85" s="4726"/>
      <c r="D85" s="5063"/>
      <c r="E85" s="4016"/>
      <c r="F85" s="4726"/>
      <c r="G85" s="5063"/>
      <c r="H85" s="4016"/>
      <c r="I85" s="4016"/>
      <c r="J85" s="4726"/>
      <c r="K85" s="5063"/>
      <c r="L85" s="4016"/>
      <c r="M85" s="4016"/>
      <c r="N85" s="4016"/>
      <c r="O85" s="4016"/>
      <c r="P85" s="4016"/>
      <c r="Q85" s="4726"/>
      <c r="R85" s="5063"/>
      <c r="S85" s="4016"/>
      <c r="T85" s="4016"/>
      <c r="U85" s="4016"/>
      <c r="V85" s="4016"/>
      <c r="W85" s="4016"/>
      <c r="X85" s="4726"/>
      <c r="Y85" s="5063"/>
      <c r="Z85" s="4016"/>
      <c r="AA85" s="4726"/>
      <c r="AB85" s="994" t="s">
        <v>277</v>
      </c>
      <c r="AC85" s="994" t="s">
        <v>102</v>
      </c>
      <c r="AD85" s="1017" t="s">
        <v>74</v>
      </c>
      <c r="AE85" s="1102"/>
      <c r="AF85" s="1046"/>
      <c r="AG85" s="1046"/>
      <c r="AH85" s="1040"/>
      <c r="AI85" s="1041"/>
      <c r="AJ85" s="1041"/>
      <c r="AK85" s="1042"/>
      <c r="AL85" s="3273"/>
      <c r="AM85" s="3263"/>
      <c r="AN85" s="3263"/>
      <c r="AO85" s="3264"/>
      <c r="AP85" s="3264"/>
      <c r="AQ85" s="3264"/>
      <c r="AR85" s="3264"/>
      <c r="AS85" s="731"/>
      <c r="AT85" s="4675">
        <f t="shared" si="5"/>
        <v>0</v>
      </c>
      <c r="AU85" s="4675">
        <f t="shared" si="6"/>
        <v>0</v>
      </c>
      <c r="AV85" s="4675">
        <f t="shared" si="4"/>
        <v>0</v>
      </c>
      <c r="AW85" s="4675">
        <f t="shared" si="4"/>
        <v>0</v>
      </c>
      <c r="AX85" s="4675">
        <f t="shared" si="4"/>
        <v>0</v>
      </c>
      <c r="AZ85" s="1528">
        <f t="shared" si="3"/>
        <v>0</v>
      </c>
    </row>
    <row r="86" spans="1:52" ht="15.75">
      <c r="A86" s="5555"/>
      <c r="B86" s="5063"/>
      <c r="C86" s="4726"/>
      <c r="D86" s="5063"/>
      <c r="E86" s="4016"/>
      <c r="F86" s="4726"/>
      <c r="G86" s="5063"/>
      <c r="H86" s="4016"/>
      <c r="I86" s="4016"/>
      <c r="J86" s="4726"/>
      <c r="K86" s="5063"/>
      <c r="L86" s="4016"/>
      <c r="M86" s="4016"/>
      <c r="N86" s="4016"/>
      <c r="O86" s="4016"/>
      <c r="P86" s="4016"/>
      <c r="Q86" s="4726"/>
      <c r="R86" s="5063"/>
      <c r="S86" s="4016"/>
      <c r="T86" s="4016"/>
      <c r="U86" s="4016"/>
      <c r="V86" s="4016"/>
      <c r="W86" s="4016"/>
      <c r="X86" s="4726"/>
      <c r="Y86" s="5063"/>
      <c r="Z86" s="4016"/>
      <c r="AA86" s="4726"/>
      <c r="AB86" s="994" t="s">
        <v>287</v>
      </c>
      <c r="AC86" s="994" t="s">
        <v>102</v>
      </c>
      <c r="AD86" s="1016" t="s">
        <v>73</v>
      </c>
      <c r="AE86" s="1100"/>
      <c r="AF86" s="1047"/>
      <c r="AG86" s="1047"/>
      <c r="AH86" s="1040"/>
      <c r="AI86" s="1041"/>
      <c r="AJ86" s="1041"/>
      <c r="AK86" s="1042"/>
      <c r="AL86" s="3273"/>
      <c r="AM86" s="3263"/>
      <c r="AN86" s="3263"/>
      <c r="AO86" s="3264"/>
      <c r="AP86" s="3264"/>
      <c r="AQ86" s="3264"/>
      <c r="AR86" s="3264"/>
      <c r="AS86" s="731"/>
      <c r="AT86" s="4675">
        <f t="shared" si="5"/>
        <v>0</v>
      </c>
      <c r="AU86" s="4675">
        <f t="shared" si="6"/>
        <v>0</v>
      </c>
      <c r="AV86" s="4675">
        <f t="shared" si="4"/>
        <v>0</v>
      </c>
      <c r="AW86" s="4675">
        <f t="shared" si="4"/>
        <v>0</v>
      </c>
      <c r="AX86" s="4675">
        <f t="shared" si="4"/>
        <v>0</v>
      </c>
      <c r="AZ86" s="1528">
        <f t="shared" si="3"/>
        <v>0</v>
      </c>
    </row>
    <row r="87" spans="1:52" ht="15.75">
      <c r="A87" s="5555"/>
      <c r="B87" s="5063"/>
      <c r="C87" s="4726"/>
      <c r="D87" s="5063"/>
      <c r="E87" s="4016"/>
      <c r="F87" s="4726"/>
      <c r="G87" s="5063"/>
      <c r="H87" s="4016"/>
      <c r="I87" s="4016"/>
      <c r="J87" s="4726"/>
      <c r="K87" s="5063"/>
      <c r="L87" s="4016"/>
      <c r="M87" s="4016"/>
      <c r="N87" s="4016"/>
      <c r="O87" s="4016"/>
      <c r="P87" s="4016"/>
      <c r="Q87" s="4726"/>
      <c r="R87" s="5063"/>
      <c r="S87" s="4016"/>
      <c r="T87" s="4016"/>
      <c r="U87" s="4016"/>
      <c r="V87" s="4016"/>
      <c r="W87" s="4016"/>
      <c r="X87" s="4726"/>
      <c r="Y87" s="5063"/>
      <c r="Z87" s="4016"/>
      <c r="AA87" s="4726"/>
      <c r="AB87" s="994" t="s">
        <v>301</v>
      </c>
      <c r="AC87" s="994" t="s">
        <v>102</v>
      </c>
      <c r="AD87" s="1016" t="s">
        <v>73</v>
      </c>
      <c r="AE87" s="1103"/>
      <c r="AF87" s="1048"/>
      <c r="AG87" s="1045"/>
      <c r="AH87" s="1040"/>
      <c r="AI87" s="1041"/>
      <c r="AJ87" s="1041"/>
      <c r="AK87" s="1042"/>
      <c r="AL87" s="3273"/>
      <c r="AM87" s="3263"/>
      <c r="AN87" s="3263"/>
      <c r="AO87" s="3264"/>
      <c r="AP87" s="3264"/>
      <c r="AQ87" s="3264"/>
      <c r="AR87" s="3264"/>
      <c r="AS87" s="731"/>
      <c r="AT87" s="4675">
        <f t="shared" si="5"/>
        <v>0</v>
      </c>
      <c r="AU87" s="4675">
        <f t="shared" si="6"/>
        <v>0</v>
      </c>
      <c r="AV87" s="4675">
        <f t="shared" si="4"/>
        <v>0</v>
      </c>
      <c r="AW87" s="4675">
        <f t="shared" si="4"/>
        <v>0</v>
      </c>
      <c r="AX87" s="4675">
        <f t="shared" si="4"/>
        <v>0</v>
      </c>
      <c r="AZ87" s="1528">
        <f t="shared" si="3"/>
        <v>0</v>
      </c>
    </row>
    <row r="88" spans="1:52" ht="15.75">
      <c r="A88" s="5555"/>
      <c r="B88" s="5063"/>
      <c r="C88" s="4726"/>
      <c r="D88" s="5063"/>
      <c r="E88" s="4016"/>
      <c r="F88" s="4726"/>
      <c r="G88" s="5063"/>
      <c r="H88" s="4016"/>
      <c r="I88" s="4016"/>
      <c r="J88" s="4726"/>
      <c r="K88" s="5063"/>
      <c r="L88" s="4016"/>
      <c r="M88" s="4016"/>
      <c r="N88" s="4016"/>
      <c r="O88" s="4016"/>
      <c r="P88" s="4016"/>
      <c r="Q88" s="4726"/>
      <c r="R88" s="5063"/>
      <c r="S88" s="4016"/>
      <c r="T88" s="4016"/>
      <c r="U88" s="4016"/>
      <c r="V88" s="4016"/>
      <c r="W88" s="4016"/>
      <c r="X88" s="4726"/>
      <c r="Y88" s="5063"/>
      <c r="Z88" s="4016"/>
      <c r="AA88" s="4726"/>
      <c r="AB88" s="994" t="s">
        <v>302</v>
      </c>
      <c r="AC88" s="994" t="s">
        <v>102</v>
      </c>
      <c r="AD88" s="1016" t="s">
        <v>74</v>
      </c>
      <c r="AE88" s="1103"/>
      <c r="AF88" s="1048"/>
      <c r="AG88" s="1048"/>
      <c r="AH88" s="1040"/>
      <c r="AI88" s="1041"/>
      <c r="AJ88" s="1041"/>
      <c r="AK88" s="1042"/>
      <c r="AL88" s="3273"/>
      <c r="AM88" s="3263"/>
      <c r="AN88" s="3263"/>
      <c r="AO88" s="3264"/>
      <c r="AP88" s="3264"/>
      <c r="AQ88" s="3264"/>
      <c r="AR88" s="3264"/>
      <c r="AS88" s="731"/>
      <c r="AT88" s="4675">
        <f t="shared" si="5"/>
        <v>0</v>
      </c>
      <c r="AU88" s="4675">
        <f t="shared" si="6"/>
        <v>0</v>
      </c>
      <c r="AV88" s="4675">
        <f t="shared" si="4"/>
        <v>0</v>
      </c>
      <c r="AW88" s="4675">
        <f t="shared" si="4"/>
        <v>0</v>
      </c>
      <c r="AX88" s="4675">
        <f t="shared" si="4"/>
        <v>0</v>
      </c>
      <c r="AZ88" s="1528">
        <f t="shared" si="3"/>
        <v>0</v>
      </c>
    </row>
    <row r="89" spans="1:52" ht="15.75">
      <c r="A89" s="5555"/>
      <c r="B89" s="5063"/>
      <c r="C89" s="4726"/>
      <c r="D89" s="5063"/>
      <c r="E89" s="4016"/>
      <c r="F89" s="4726"/>
      <c r="G89" s="5063"/>
      <c r="H89" s="4016"/>
      <c r="I89" s="4016"/>
      <c r="J89" s="4726"/>
      <c r="K89" s="5063"/>
      <c r="L89" s="4016"/>
      <c r="M89" s="4016"/>
      <c r="N89" s="4016"/>
      <c r="O89" s="4016"/>
      <c r="P89" s="4016"/>
      <c r="Q89" s="4726"/>
      <c r="R89" s="5063"/>
      <c r="S89" s="4016"/>
      <c r="T89" s="4016"/>
      <c r="U89" s="4016"/>
      <c r="V89" s="4016"/>
      <c r="W89" s="4016"/>
      <c r="X89" s="4726"/>
      <c r="Y89" s="5063"/>
      <c r="Z89" s="4016"/>
      <c r="AA89" s="4726"/>
      <c r="AB89" s="994" t="s">
        <v>303</v>
      </c>
      <c r="AC89" s="994" t="s">
        <v>102</v>
      </c>
      <c r="AD89" s="994" t="s">
        <v>73</v>
      </c>
      <c r="AE89" s="1104"/>
      <c r="AF89" s="1046"/>
      <c r="AG89" s="1039"/>
      <c r="AH89" s="1040"/>
      <c r="AI89" s="1041"/>
      <c r="AJ89" s="1041"/>
      <c r="AK89" s="1042"/>
      <c r="AL89" s="3273"/>
      <c r="AM89" s="3263"/>
      <c r="AN89" s="3263"/>
      <c r="AO89" s="3264"/>
      <c r="AP89" s="3264"/>
      <c r="AQ89" s="3264"/>
      <c r="AR89" s="3264"/>
      <c r="AS89" s="731"/>
      <c r="AT89" s="4675">
        <f t="shared" si="5"/>
        <v>0</v>
      </c>
      <c r="AU89" s="4675">
        <f t="shared" si="6"/>
        <v>0</v>
      </c>
      <c r="AV89" s="4675">
        <f t="shared" si="4"/>
        <v>0</v>
      </c>
      <c r="AW89" s="4675">
        <f t="shared" si="4"/>
        <v>0</v>
      </c>
      <c r="AX89" s="4675">
        <f t="shared" si="4"/>
        <v>0</v>
      </c>
      <c r="AZ89" s="1528">
        <f t="shared" si="3"/>
        <v>0</v>
      </c>
    </row>
    <row r="90" spans="1:52" ht="15.75">
      <c r="A90" s="5555"/>
      <c r="B90" s="5063"/>
      <c r="C90" s="4726"/>
      <c r="D90" s="5063"/>
      <c r="E90" s="4016"/>
      <c r="F90" s="4726"/>
      <c r="G90" s="5063"/>
      <c r="H90" s="4016"/>
      <c r="I90" s="4016"/>
      <c r="J90" s="4726"/>
      <c r="K90" s="5063"/>
      <c r="L90" s="4016"/>
      <c r="M90" s="4016"/>
      <c r="N90" s="4016"/>
      <c r="O90" s="4016"/>
      <c r="P90" s="4016"/>
      <c r="Q90" s="4726"/>
      <c r="R90" s="5063"/>
      <c r="S90" s="4016"/>
      <c r="T90" s="4016"/>
      <c r="U90" s="4016"/>
      <c r="V90" s="4016"/>
      <c r="W90" s="4016"/>
      <c r="X90" s="4726"/>
      <c r="Y90" s="5063"/>
      <c r="Z90" s="4016"/>
      <c r="AA90" s="4726"/>
      <c r="AB90" s="994" t="s">
        <v>304</v>
      </c>
      <c r="AC90" s="994" t="s">
        <v>102</v>
      </c>
      <c r="AD90" s="996" t="s">
        <v>74</v>
      </c>
      <c r="AE90" s="1105"/>
      <c r="AF90" s="1047"/>
      <c r="AG90" s="1044"/>
      <c r="AH90" s="1040"/>
      <c r="AI90" s="1041"/>
      <c r="AJ90" s="1041"/>
      <c r="AK90" s="1042"/>
      <c r="AL90" s="3273"/>
      <c r="AM90" s="3263"/>
      <c r="AN90" s="3263"/>
      <c r="AO90" s="3264"/>
      <c r="AP90" s="3264"/>
      <c r="AQ90" s="3264"/>
      <c r="AR90" s="3264"/>
      <c r="AS90" s="731"/>
      <c r="AT90" s="4675">
        <f t="shared" si="5"/>
        <v>0</v>
      </c>
      <c r="AU90" s="4675">
        <f t="shared" si="6"/>
        <v>0</v>
      </c>
      <c r="AV90" s="4675">
        <f t="shared" si="4"/>
        <v>0</v>
      </c>
      <c r="AW90" s="4675">
        <f t="shared" si="4"/>
        <v>0</v>
      </c>
      <c r="AX90" s="4675">
        <f t="shared" si="4"/>
        <v>0</v>
      </c>
      <c r="AZ90" s="1528">
        <f t="shared" si="3"/>
        <v>0</v>
      </c>
    </row>
    <row r="91" spans="1:52" ht="15.75">
      <c r="A91" s="5555"/>
      <c r="B91" s="5063"/>
      <c r="C91" s="4726"/>
      <c r="D91" s="5063"/>
      <c r="E91" s="4016"/>
      <c r="F91" s="4726"/>
      <c r="G91" s="5063"/>
      <c r="H91" s="4016"/>
      <c r="I91" s="4016"/>
      <c r="J91" s="4726"/>
      <c r="K91" s="5063"/>
      <c r="L91" s="4016"/>
      <c r="M91" s="4016"/>
      <c r="N91" s="4016"/>
      <c r="O91" s="4016"/>
      <c r="P91" s="4016"/>
      <c r="Q91" s="4726"/>
      <c r="R91" s="5063"/>
      <c r="S91" s="4016"/>
      <c r="T91" s="4016"/>
      <c r="U91" s="4016"/>
      <c r="V91" s="4016"/>
      <c r="W91" s="4016"/>
      <c r="X91" s="4726"/>
      <c r="Y91" s="5063"/>
      <c r="Z91" s="4016"/>
      <c r="AA91" s="4726"/>
      <c r="AB91" s="997" t="s">
        <v>305</v>
      </c>
      <c r="AC91" s="997" t="s">
        <v>102</v>
      </c>
      <c r="AD91" s="998" t="s">
        <v>74</v>
      </c>
      <c r="AE91" s="1106"/>
      <c r="AF91" s="1107"/>
      <c r="AG91" s="1049"/>
      <c r="AH91" s="1050"/>
      <c r="AI91" s="1051"/>
      <c r="AJ91" s="1051"/>
      <c r="AK91" s="1052"/>
      <c r="AL91" s="3274"/>
      <c r="AM91" s="3267"/>
      <c r="AN91" s="3267"/>
      <c r="AO91" s="3268"/>
      <c r="AP91" s="3268"/>
      <c r="AQ91" s="3268"/>
      <c r="AR91" s="3268"/>
      <c r="AS91" s="733"/>
      <c r="AT91" s="4675">
        <f t="shared" si="5"/>
        <v>0</v>
      </c>
      <c r="AU91" s="4675">
        <f t="shared" si="6"/>
        <v>0</v>
      </c>
      <c r="AV91" s="4675">
        <f t="shared" si="4"/>
        <v>0</v>
      </c>
      <c r="AW91" s="4675">
        <f t="shared" si="4"/>
        <v>0</v>
      </c>
      <c r="AX91" s="4675">
        <f t="shared" si="4"/>
        <v>0</v>
      </c>
      <c r="AZ91" s="1528">
        <f t="shared" si="3"/>
        <v>0</v>
      </c>
    </row>
    <row r="92" spans="1:52" ht="15.75">
      <c r="A92" s="5555"/>
      <c r="B92" s="5063"/>
      <c r="C92" s="4726"/>
      <c r="D92" s="5063"/>
      <c r="E92" s="4016"/>
      <c r="F92" s="4726"/>
      <c r="G92" s="5063"/>
      <c r="H92" s="4016"/>
      <c r="I92" s="4016"/>
      <c r="J92" s="4726"/>
      <c r="K92" s="5063"/>
      <c r="L92" s="4016"/>
      <c r="M92" s="4016"/>
      <c r="N92" s="4016"/>
      <c r="O92" s="4016"/>
      <c r="P92" s="4016"/>
      <c r="Q92" s="4726"/>
      <c r="R92" s="5063"/>
      <c r="S92" s="4016"/>
      <c r="T92" s="4016"/>
      <c r="U92" s="4016"/>
      <c r="V92" s="4016"/>
      <c r="W92" s="4016"/>
      <c r="X92" s="4726"/>
      <c r="Y92" s="5063"/>
      <c r="Z92" s="4016"/>
      <c r="AA92" s="4726"/>
      <c r="AB92" s="994" t="s">
        <v>306</v>
      </c>
      <c r="AC92" s="1016" t="s">
        <v>102</v>
      </c>
      <c r="AD92" s="999" t="s">
        <v>73</v>
      </c>
      <c r="AE92" s="1104"/>
      <c r="AF92" s="1046"/>
      <c r="AG92" s="1039"/>
      <c r="AH92" s="1040"/>
      <c r="AI92" s="1041"/>
      <c r="AJ92" s="1041"/>
      <c r="AK92" s="1042"/>
      <c r="AL92" s="3273"/>
      <c r="AM92" s="3263"/>
      <c r="AN92" s="3263"/>
      <c r="AO92" s="3264"/>
      <c r="AP92" s="3264"/>
      <c r="AQ92" s="3264"/>
      <c r="AR92" s="3264"/>
      <c r="AS92" s="731"/>
      <c r="AT92" s="4675">
        <f t="shared" si="5"/>
        <v>0</v>
      </c>
      <c r="AU92" s="4675">
        <f t="shared" si="6"/>
        <v>0</v>
      </c>
      <c r="AV92" s="4675">
        <f t="shared" ref="AV92:AX155" si="7">O92+V92</f>
        <v>0</v>
      </c>
      <c r="AW92" s="4675">
        <f t="shared" si="7"/>
        <v>0</v>
      </c>
      <c r="AX92" s="4675">
        <f t="shared" si="7"/>
        <v>0</v>
      </c>
      <c r="AZ92" s="1528">
        <f t="shared" si="3"/>
        <v>0</v>
      </c>
    </row>
    <row r="93" spans="1:52" ht="15.75">
      <c r="A93" s="5555"/>
      <c r="B93" s="5063"/>
      <c r="C93" s="4726"/>
      <c r="D93" s="5063"/>
      <c r="E93" s="4016"/>
      <c r="F93" s="4726"/>
      <c r="G93" s="5063"/>
      <c r="H93" s="4016"/>
      <c r="I93" s="4016"/>
      <c r="J93" s="4726"/>
      <c r="K93" s="5063"/>
      <c r="L93" s="4016"/>
      <c r="M93" s="4016"/>
      <c r="N93" s="4016"/>
      <c r="O93" s="4016"/>
      <c r="P93" s="4016"/>
      <c r="Q93" s="4726"/>
      <c r="R93" s="5063"/>
      <c r="S93" s="4016"/>
      <c r="T93" s="4016"/>
      <c r="U93" s="4016"/>
      <c r="V93" s="4016"/>
      <c r="W93" s="4016"/>
      <c r="X93" s="4726"/>
      <c r="Y93" s="5063"/>
      <c r="Z93" s="4016"/>
      <c r="AA93" s="4726"/>
      <c r="AB93" s="994" t="s">
        <v>307</v>
      </c>
      <c r="AC93" s="1016" t="s">
        <v>102</v>
      </c>
      <c r="AD93" s="994" t="s">
        <v>73</v>
      </c>
      <c r="AE93" s="1100"/>
      <c r="AF93" s="1047"/>
      <c r="AG93" s="1044"/>
      <c r="AH93" s="1040"/>
      <c r="AI93" s="1041"/>
      <c r="AJ93" s="1041"/>
      <c r="AK93" s="1042"/>
      <c r="AL93" s="3273"/>
      <c r="AM93" s="3263"/>
      <c r="AN93" s="3263"/>
      <c r="AO93" s="3264"/>
      <c r="AP93" s="3264"/>
      <c r="AQ93" s="3264"/>
      <c r="AR93" s="3264"/>
      <c r="AS93" s="731"/>
      <c r="AT93" s="4675">
        <f t="shared" si="5"/>
        <v>0</v>
      </c>
      <c r="AU93" s="4675">
        <f t="shared" si="6"/>
        <v>0</v>
      </c>
      <c r="AV93" s="4675">
        <f t="shared" si="7"/>
        <v>0</v>
      </c>
      <c r="AW93" s="4675">
        <f t="shared" si="7"/>
        <v>0</v>
      </c>
      <c r="AX93" s="4675">
        <f t="shared" si="7"/>
        <v>0</v>
      </c>
      <c r="AZ93" s="1528">
        <f t="shared" si="3"/>
        <v>0</v>
      </c>
    </row>
    <row r="94" spans="1:52" ht="15.75">
      <c r="A94" s="5555"/>
      <c r="B94" s="5063"/>
      <c r="C94" s="4726"/>
      <c r="D94" s="5063"/>
      <c r="E94" s="4016"/>
      <c r="F94" s="4726"/>
      <c r="G94" s="5063"/>
      <c r="H94" s="4016"/>
      <c r="I94" s="4016"/>
      <c r="J94" s="4726"/>
      <c r="K94" s="5063"/>
      <c r="L94" s="4016"/>
      <c r="M94" s="4016"/>
      <c r="N94" s="4016"/>
      <c r="O94" s="4016"/>
      <c r="P94" s="4016"/>
      <c r="Q94" s="4726"/>
      <c r="R94" s="5063"/>
      <c r="S94" s="4016"/>
      <c r="T94" s="4016"/>
      <c r="U94" s="4016"/>
      <c r="V94" s="4016"/>
      <c r="W94" s="4016"/>
      <c r="X94" s="4726"/>
      <c r="Y94" s="5063"/>
      <c r="Z94" s="4016"/>
      <c r="AA94" s="4726"/>
      <c r="AB94" s="994" t="s">
        <v>308</v>
      </c>
      <c r="AC94" s="994" t="s">
        <v>102</v>
      </c>
      <c r="AD94" s="1018" t="s">
        <v>73</v>
      </c>
      <c r="AE94" s="1108"/>
      <c r="AF94" s="1109"/>
      <c r="AG94" s="1053"/>
      <c r="AH94" s="1040"/>
      <c r="AI94" s="1041"/>
      <c r="AJ94" s="1041"/>
      <c r="AK94" s="1042"/>
      <c r="AL94" s="3273"/>
      <c r="AM94" s="3263"/>
      <c r="AN94" s="3263"/>
      <c r="AO94" s="3264"/>
      <c r="AP94" s="3264"/>
      <c r="AQ94" s="3264"/>
      <c r="AR94" s="3264"/>
      <c r="AS94" s="731"/>
      <c r="AT94" s="4675">
        <f t="shared" si="5"/>
        <v>0</v>
      </c>
      <c r="AU94" s="4675">
        <f t="shared" si="6"/>
        <v>0</v>
      </c>
      <c r="AV94" s="4675">
        <f t="shared" si="7"/>
        <v>0</v>
      </c>
      <c r="AW94" s="4675">
        <f t="shared" si="7"/>
        <v>0</v>
      </c>
      <c r="AX94" s="4675">
        <f t="shared" si="7"/>
        <v>0</v>
      </c>
      <c r="AZ94" s="1528">
        <f t="shared" si="3"/>
        <v>0</v>
      </c>
    </row>
    <row r="95" spans="1:52" ht="15.75">
      <c r="A95" s="5555"/>
      <c r="B95" s="5063"/>
      <c r="C95" s="4726"/>
      <c r="D95" s="5063"/>
      <c r="E95" s="4016"/>
      <c r="F95" s="4726"/>
      <c r="G95" s="5063"/>
      <c r="H95" s="4016"/>
      <c r="I95" s="4016"/>
      <c r="J95" s="4726"/>
      <c r="K95" s="5063"/>
      <c r="L95" s="4016"/>
      <c r="M95" s="4016"/>
      <c r="N95" s="4016"/>
      <c r="O95" s="4016"/>
      <c r="P95" s="4016"/>
      <c r="Q95" s="4726"/>
      <c r="R95" s="5063"/>
      <c r="S95" s="4016"/>
      <c r="T95" s="4016"/>
      <c r="U95" s="4016"/>
      <c r="V95" s="4016"/>
      <c r="W95" s="4016"/>
      <c r="X95" s="4726"/>
      <c r="Y95" s="5063"/>
      <c r="Z95" s="4016"/>
      <c r="AA95" s="4726"/>
      <c r="AB95" s="994" t="s">
        <v>309</v>
      </c>
      <c r="AC95" s="994" t="s">
        <v>102</v>
      </c>
      <c r="AD95" s="1018" t="s">
        <v>73</v>
      </c>
      <c r="AE95" s="1110"/>
      <c r="AF95" s="1046"/>
      <c r="AG95" s="1054"/>
      <c r="AH95" s="1055"/>
      <c r="AI95" s="1056"/>
      <c r="AJ95" s="1056"/>
      <c r="AK95" s="1057"/>
      <c r="AL95" s="3273"/>
      <c r="AM95" s="3263"/>
      <c r="AN95" s="3263"/>
      <c r="AO95" s="3264"/>
      <c r="AP95" s="3264"/>
      <c r="AQ95" s="3264"/>
      <c r="AR95" s="3264"/>
      <c r="AS95" s="731"/>
      <c r="AT95" s="4675">
        <f t="shared" si="5"/>
        <v>0</v>
      </c>
      <c r="AU95" s="4675">
        <f t="shared" si="6"/>
        <v>0</v>
      </c>
      <c r="AV95" s="4675">
        <f t="shared" si="7"/>
        <v>0</v>
      </c>
      <c r="AW95" s="4675">
        <f t="shared" si="7"/>
        <v>0</v>
      </c>
      <c r="AX95" s="4675">
        <f t="shared" si="7"/>
        <v>0</v>
      </c>
      <c r="AZ95" s="1528">
        <f t="shared" si="3"/>
        <v>0</v>
      </c>
    </row>
    <row r="96" spans="1:52" ht="15.75">
      <c r="A96" s="5555"/>
      <c r="B96" s="5063"/>
      <c r="C96" s="4726"/>
      <c r="D96" s="5063"/>
      <c r="E96" s="4016"/>
      <c r="F96" s="4726"/>
      <c r="G96" s="5063"/>
      <c r="H96" s="4016"/>
      <c r="I96" s="4016"/>
      <c r="J96" s="4726"/>
      <c r="K96" s="5063"/>
      <c r="L96" s="4016"/>
      <c r="M96" s="4016"/>
      <c r="N96" s="4016"/>
      <c r="O96" s="4016"/>
      <c r="P96" s="4016"/>
      <c r="Q96" s="4726"/>
      <c r="R96" s="5063"/>
      <c r="S96" s="4016"/>
      <c r="T96" s="4016"/>
      <c r="U96" s="4016"/>
      <c r="V96" s="4016"/>
      <c r="W96" s="4016"/>
      <c r="X96" s="4726"/>
      <c r="Y96" s="5063"/>
      <c r="Z96" s="4016"/>
      <c r="AA96" s="4726"/>
      <c r="AB96" s="997" t="s">
        <v>288</v>
      </c>
      <c r="AC96" s="997" t="s">
        <v>72</v>
      </c>
      <c r="AD96" s="1019" t="s">
        <v>74</v>
      </c>
      <c r="AE96" s="1111"/>
      <c r="AF96" s="1112"/>
      <c r="AG96" s="1058"/>
      <c r="AH96" s="1050"/>
      <c r="AI96" s="1051"/>
      <c r="AJ96" s="1051"/>
      <c r="AK96" s="1052"/>
      <c r="AL96" s="3274"/>
      <c r="AM96" s="3267"/>
      <c r="AN96" s="3267"/>
      <c r="AO96" s="3268"/>
      <c r="AP96" s="3268"/>
      <c r="AQ96" s="3268"/>
      <c r="AR96" s="3268"/>
      <c r="AS96" s="733"/>
      <c r="AT96" s="4675">
        <f t="shared" si="5"/>
        <v>0</v>
      </c>
      <c r="AU96" s="4675">
        <f t="shared" si="6"/>
        <v>0</v>
      </c>
      <c r="AV96" s="4675">
        <f t="shared" si="7"/>
        <v>0</v>
      </c>
      <c r="AW96" s="4675">
        <f t="shared" si="7"/>
        <v>0</v>
      </c>
      <c r="AX96" s="4675">
        <f t="shared" si="7"/>
        <v>0</v>
      </c>
      <c r="AZ96" s="1528">
        <f t="shared" si="3"/>
        <v>0</v>
      </c>
    </row>
    <row r="97" spans="1:52" ht="15.75">
      <c r="A97" s="5555"/>
      <c r="B97" s="5063"/>
      <c r="C97" s="4726"/>
      <c r="D97" s="5063"/>
      <c r="E97" s="4016"/>
      <c r="F97" s="4726"/>
      <c r="G97" s="5063"/>
      <c r="H97" s="4016"/>
      <c r="I97" s="4016"/>
      <c r="J97" s="4726"/>
      <c r="K97" s="5063"/>
      <c r="L97" s="4016"/>
      <c r="M97" s="4016"/>
      <c r="N97" s="4016"/>
      <c r="O97" s="4016"/>
      <c r="P97" s="4016"/>
      <c r="Q97" s="4726"/>
      <c r="R97" s="5063"/>
      <c r="S97" s="4016"/>
      <c r="T97" s="4016"/>
      <c r="U97" s="4016"/>
      <c r="V97" s="4016"/>
      <c r="W97" s="4016"/>
      <c r="X97" s="4726"/>
      <c r="Y97" s="5063"/>
      <c r="Z97" s="4016"/>
      <c r="AA97" s="4726"/>
      <c r="AB97" s="994" t="s">
        <v>310</v>
      </c>
      <c r="AC97" s="994" t="s">
        <v>102</v>
      </c>
      <c r="AD97" s="1018" t="s">
        <v>73</v>
      </c>
      <c r="AE97" s="1113"/>
      <c r="AF97" s="1114"/>
      <c r="AG97" s="1039"/>
      <c r="AH97" s="1040"/>
      <c r="AI97" s="1041"/>
      <c r="AJ97" s="1041"/>
      <c r="AK97" s="1042"/>
      <c r="AL97" s="3273"/>
      <c r="AM97" s="3263"/>
      <c r="AN97" s="3263"/>
      <c r="AO97" s="3264"/>
      <c r="AP97" s="3264"/>
      <c r="AQ97" s="3264"/>
      <c r="AR97" s="3264"/>
      <c r="AS97" s="731"/>
      <c r="AT97" s="4675">
        <f t="shared" si="5"/>
        <v>0</v>
      </c>
      <c r="AU97" s="4675">
        <f t="shared" si="6"/>
        <v>0</v>
      </c>
      <c r="AV97" s="4675">
        <f t="shared" si="7"/>
        <v>0</v>
      </c>
      <c r="AW97" s="4675">
        <f t="shared" si="7"/>
        <v>0</v>
      </c>
      <c r="AX97" s="4675">
        <f t="shared" si="7"/>
        <v>0</v>
      </c>
      <c r="AZ97" s="1528">
        <f t="shared" si="3"/>
        <v>0</v>
      </c>
    </row>
    <row r="98" spans="1:52" ht="15.75">
      <c r="A98" s="5555"/>
      <c r="B98" s="5063"/>
      <c r="C98" s="4726"/>
      <c r="D98" s="5063"/>
      <c r="E98" s="4016"/>
      <c r="F98" s="4726"/>
      <c r="G98" s="5063"/>
      <c r="H98" s="4016"/>
      <c r="I98" s="4016"/>
      <c r="J98" s="4726"/>
      <c r="K98" s="5063"/>
      <c r="L98" s="4016"/>
      <c r="M98" s="4016"/>
      <c r="N98" s="4016"/>
      <c r="O98" s="4016"/>
      <c r="P98" s="4016"/>
      <c r="Q98" s="4726"/>
      <c r="R98" s="5063"/>
      <c r="S98" s="4016"/>
      <c r="T98" s="4016"/>
      <c r="U98" s="4016"/>
      <c r="V98" s="4016"/>
      <c r="W98" s="4016"/>
      <c r="X98" s="4726"/>
      <c r="Y98" s="5063"/>
      <c r="Z98" s="4016"/>
      <c r="AA98" s="4726"/>
      <c r="AB98" s="994" t="s">
        <v>311</v>
      </c>
      <c r="AC98" s="994" t="s">
        <v>72</v>
      </c>
      <c r="AD98" s="1018" t="s">
        <v>73</v>
      </c>
      <c r="AE98" s="1101"/>
      <c r="AF98" s="1115"/>
      <c r="AG98" s="1044"/>
      <c r="AH98" s="1040"/>
      <c r="AI98" s="1041"/>
      <c r="AJ98" s="1041"/>
      <c r="AK98" s="1042"/>
      <c r="AL98" s="3273"/>
      <c r="AM98" s="3263"/>
      <c r="AN98" s="3263"/>
      <c r="AO98" s="3264"/>
      <c r="AP98" s="3264"/>
      <c r="AQ98" s="3264"/>
      <c r="AR98" s="3264"/>
      <c r="AS98" s="731"/>
      <c r="AT98" s="4675">
        <f t="shared" si="5"/>
        <v>0</v>
      </c>
      <c r="AU98" s="4675">
        <f t="shared" si="6"/>
        <v>0</v>
      </c>
      <c r="AV98" s="4675">
        <f t="shared" si="7"/>
        <v>0</v>
      </c>
      <c r="AW98" s="4675">
        <f t="shared" si="7"/>
        <v>0</v>
      </c>
      <c r="AX98" s="4675">
        <f t="shared" si="7"/>
        <v>0</v>
      </c>
      <c r="AZ98" s="1528">
        <f t="shared" si="3"/>
        <v>0</v>
      </c>
    </row>
    <row r="99" spans="1:52" ht="15.75">
      <c r="A99" s="5555"/>
      <c r="B99" s="5063"/>
      <c r="C99" s="4726"/>
      <c r="D99" s="5063"/>
      <c r="E99" s="4016"/>
      <c r="F99" s="4726"/>
      <c r="G99" s="5063"/>
      <c r="H99" s="4016"/>
      <c r="I99" s="4016"/>
      <c r="J99" s="4726"/>
      <c r="K99" s="5063"/>
      <c r="L99" s="4016"/>
      <c r="M99" s="4016"/>
      <c r="N99" s="4016"/>
      <c r="O99" s="4016"/>
      <c r="P99" s="4016"/>
      <c r="Q99" s="4726"/>
      <c r="R99" s="5063"/>
      <c r="S99" s="4016"/>
      <c r="T99" s="4016"/>
      <c r="U99" s="4016"/>
      <c r="V99" s="4016"/>
      <c r="W99" s="4016"/>
      <c r="X99" s="4726"/>
      <c r="Y99" s="5063"/>
      <c r="Z99" s="4016"/>
      <c r="AA99" s="4726"/>
      <c r="AB99" s="997" t="s">
        <v>312</v>
      </c>
      <c r="AC99" s="1179" t="s">
        <v>102</v>
      </c>
      <c r="AD99" s="1035" t="s">
        <v>73</v>
      </c>
      <c r="AE99" s="1196"/>
      <c r="AF99" s="1183"/>
      <c r="AG99" s="1177"/>
      <c r="AH99" s="1177"/>
      <c r="AI99" s="1330"/>
      <c r="AJ99" s="1330"/>
      <c r="AK99" s="1178"/>
      <c r="AL99" s="3280"/>
      <c r="AM99" s="3267"/>
      <c r="AN99" s="3267"/>
      <c r="AO99" s="3268"/>
      <c r="AP99" s="3268"/>
      <c r="AQ99" s="3268"/>
      <c r="AR99" s="3268"/>
      <c r="AS99" s="733"/>
      <c r="AT99" s="4675">
        <f t="shared" si="5"/>
        <v>0</v>
      </c>
      <c r="AU99" s="4675">
        <f t="shared" si="6"/>
        <v>0</v>
      </c>
      <c r="AV99" s="4675">
        <f t="shared" si="7"/>
        <v>0</v>
      </c>
      <c r="AW99" s="4675">
        <f t="shared" si="7"/>
        <v>0</v>
      </c>
      <c r="AX99" s="4675">
        <f t="shared" si="7"/>
        <v>0</v>
      </c>
      <c r="AZ99" s="1528">
        <f t="shared" si="3"/>
        <v>0</v>
      </c>
    </row>
    <row r="100" spans="1:52" ht="15.75">
      <c r="A100" s="5555"/>
      <c r="B100" s="5063"/>
      <c r="C100" s="4726"/>
      <c r="D100" s="5063"/>
      <c r="E100" s="4016"/>
      <c r="F100" s="4726"/>
      <c r="G100" s="5063"/>
      <c r="H100" s="4016"/>
      <c r="I100" s="4016"/>
      <c r="J100" s="4726"/>
      <c r="K100" s="5063"/>
      <c r="L100" s="4016"/>
      <c r="M100" s="4016"/>
      <c r="N100" s="4016"/>
      <c r="O100" s="4016"/>
      <c r="P100" s="4016"/>
      <c r="Q100" s="4726"/>
      <c r="R100" s="5063"/>
      <c r="S100" s="4016"/>
      <c r="T100" s="4016"/>
      <c r="U100" s="4016"/>
      <c r="V100" s="4016"/>
      <c r="W100" s="4016"/>
      <c r="X100" s="4726"/>
      <c r="Y100" s="5063"/>
      <c r="Z100" s="4016"/>
      <c r="AA100" s="4726"/>
      <c r="AB100" s="997" t="s">
        <v>313</v>
      </c>
      <c r="AC100" s="1015" t="s">
        <v>102</v>
      </c>
      <c r="AD100" s="1020" t="s">
        <v>74</v>
      </c>
      <c r="AE100" s="1116"/>
      <c r="AF100" s="1117"/>
      <c r="AG100" s="1062"/>
      <c r="AH100" s="1050"/>
      <c r="AI100" s="1051"/>
      <c r="AJ100" s="1051"/>
      <c r="AK100" s="1052"/>
      <c r="AL100" s="3274"/>
      <c r="AM100" s="3267"/>
      <c r="AN100" s="3267"/>
      <c r="AO100" s="3268"/>
      <c r="AP100" s="3268"/>
      <c r="AQ100" s="3268"/>
      <c r="AR100" s="3268"/>
      <c r="AS100" s="733"/>
      <c r="AT100" s="4675">
        <f t="shared" si="5"/>
        <v>0</v>
      </c>
      <c r="AU100" s="4675">
        <f t="shared" si="6"/>
        <v>0</v>
      </c>
      <c r="AV100" s="4675">
        <f t="shared" si="7"/>
        <v>0</v>
      </c>
      <c r="AW100" s="4675">
        <f t="shared" si="7"/>
        <v>0</v>
      </c>
      <c r="AX100" s="4675">
        <f t="shared" si="7"/>
        <v>0</v>
      </c>
      <c r="AZ100" s="1528">
        <f t="shared" si="3"/>
        <v>0</v>
      </c>
    </row>
    <row r="101" spans="1:52" ht="15.75">
      <c r="A101" s="5555"/>
      <c r="B101" s="5063"/>
      <c r="C101" s="4726"/>
      <c r="D101" s="5063"/>
      <c r="E101" s="4016"/>
      <c r="F101" s="4726"/>
      <c r="G101" s="5063"/>
      <c r="H101" s="4016"/>
      <c r="I101" s="4016"/>
      <c r="J101" s="4726"/>
      <c r="K101" s="5063"/>
      <c r="L101" s="4016"/>
      <c r="M101" s="4016"/>
      <c r="N101" s="4016"/>
      <c r="O101" s="4016"/>
      <c r="P101" s="4016"/>
      <c r="Q101" s="4726"/>
      <c r="R101" s="5063"/>
      <c r="S101" s="4016"/>
      <c r="T101" s="4016"/>
      <c r="U101" s="4016"/>
      <c r="V101" s="4016"/>
      <c r="W101" s="4016"/>
      <c r="X101" s="4726"/>
      <c r="Y101" s="5063"/>
      <c r="Z101" s="4016"/>
      <c r="AA101" s="4726"/>
      <c r="AB101" s="5138" t="s">
        <v>314</v>
      </c>
      <c r="AC101" s="1038" t="s">
        <v>102</v>
      </c>
      <c r="AD101" s="1037" t="s">
        <v>73</v>
      </c>
      <c r="AE101" s="1118"/>
      <c r="AF101" s="1119"/>
      <c r="AG101" s="1120"/>
      <c r="AH101" s="1120"/>
      <c r="AI101" s="1121"/>
      <c r="AJ101" s="1121"/>
      <c r="AK101" s="1122"/>
      <c r="AL101" s="1001"/>
      <c r="AM101" s="734"/>
      <c r="AN101" s="734"/>
      <c r="AO101" s="735"/>
      <c r="AP101" s="735"/>
      <c r="AQ101" s="735"/>
      <c r="AR101" s="735"/>
      <c r="AS101" s="736"/>
      <c r="AT101" s="4675">
        <f t="shared" si="5"/>
        <v>0</v>
      </c>
      <c r="AU101" s="4675">
        <f t="shared" si="6"/>
        <v>0</v>
      </c>
      <c r="AV101" s="4675">
        <f t="shared" si="7"/>
        <v>0</v>
      </c>
      <c r="AW101" s="4675">
        <f t="shared" si="7"/>
        <v>0</v>
      </c>
      <c r="AX101" s="4675">
        <f t="shared" si="7"/>
        <v>0</v>
      </c>
      <c r="AZ101" s="1528">
        <f t="shared" si="3"/>
        <v>0</v>
      </c>
    </row>
    <row r="102" spans="1:52" ht="15.75">
      <c r="A102" s="5555"/>
      <c r="B102" s="5063"/>
      <c r="C102" s="4726"/>
      <c r="D102" s="5063"/>
      <c r="E102" s="4016"/>
      <c r="F102" s="4726"/>
      <c r="G102" s="5063"/>
      <c r="H102" s="4016"/>
      <c r="I102" s="4016"/>
      <c r="J102" s="4726"/>
      <c r="K102" s="5063"/>
      <c r="L102" s="4016"/>
      <c r="M102" s="4016"/>
      <c r="N102" s="4016"/>
      <c r="O102" s="4016"/>
      <c r="P102" s="4016"/>
      <c r="Q102" s="4726"/>
      <c r="R102" s="5063"/>
      <c r="S102" s="4016"/>
      <c r="T102" s="4016"/>
      <c r="U102" s="4016"/>
      <c r="V102" s="4016"/>
      <c r="W102" s="4016"/>
      <c r="X102" s="4726"/>
      <c r="Y102" s="5063"/>
      <c r="Z102" s="4016"/>
      <c r="AA102" s="4726"/>
      <c r="AB102" s="994" t="s">
        <v>315</v>
      </c>
      <c r="AC102" s="1016" t="s">
        <v>102</v>
      </c>
      <c r="AD102" s="1021" t="s">
        <v>74</v>
      </c>
      <c r="AE102" s="1123"/>
      <c r="AF102" s="1124"/>
      <c r="AG102" s="1039"/>
      <c r="AH102" s="1040"/>
      <c r="AI102" s="1041"/>
      <c r="AJ102" s="1041"/>
      <c r="AK102" s="1042"/>
      <c r="AL102" s="3273"/>
      <c r="AM102" s="3263"/>
      <c r="AN102" s="3263"/>
      <c r="AO102" s="3264"/>
      <c r="AP102" s="3264"/>
      <c r="AQ102" s="3264"/>
      <c r="AR102" s="3264"/>
      <c r="AS102" s="731"/>
      <c r="AT102" s="4675">
        <f t="shared" si="5"/>
        <v>0</v>
      </c>
      <c r="AU102" s="4675">
        <f t="shared" si="6"/>
        <v>0</v>
      </c>
      <c r="AV102" s="4675">
        <f t="shared" si="7"/>
        <v>0</v>
      </c>
      <c r="AW102" s="4675">
        <f t="shared" si="7"/>
        <v>0</v>
      </c>
      <c r="AX102" s="4675">
        <f t="shared" si="7"/>
        <v>0</v>
      </c>
      <c r="AZ102" s="1528">
        <f t="shared" si="3"/>
        <v>0</v>
      </c>
    </row>
    <row r="103" spans="1:52" ht="15.75">
      <c r="A103" s="5555"/>
      <c r="B103" s="5063"/>
      <c r="C103" s="4726"/>
      <c r="D103" s="5063"/>
      <c r="E103" s="4016"/>
      <c r="F103" s="4726"/>
      <c r="G103" s="5063"/>
      <c r="H103" s="4016"/>
      <c r="I103" s="4016"/>
      <c r="J103" s="4726"/>
      <c r="K103" s="5063"/>
      <c r="L103" s="4016"/>
      <c r="M103" s="4016"/>
      <c r="N103" s="4016"/>
      <c r="O103" s="4016"/>
      <c r="P103" s="4016"/>
      <c r="Q103" s="4726"/>
      <c r="R103" s="5063"/>
      <c r="S103" s="4016"/>
      <c r="T103" s="4016"/>
      <c r="U103" s="4016"/>
      <c r="V103" s="4016"/>
      <c r="W103" s="4016"/>
      <c r="X103" s="4726"/>
      <c r="Y103" s="5063"/>
      <c r="Z103" s="4016"/>
      <c r="AA103" s="4726"/>
      <c r="AB103" s="994" t="s">
        <v>223</v>
      </c>
      <c r="AC103" s="1016" t="s">
        <v>102</v>
      </c>
      <c r="AD103" s="1018" t="s">
        <v>74</v>
      </c>
      <c r="AE103" s="1110"/>
      <c r="AF103" s="1046"/>
      <c r="AG103" s="1063"/>
      <c r="AH103" s="1040"/>
      <c r="AI103" s="1041"/>
      <c r="AJ103" s="1041"/>
      <c r="AK103" s="1042"/>
      <c r="AL103" s="3273"/>
      <c r="AM103" s="3263"/>
      <c r="AN103" s="3263"/>
      <c r="AO103" s="3264"/>
      <c r="AP103" s="3264"/>
      <c r="AQ103" s="3264"/>
      <c r="AR103" s="3264"/>
      <c r="AS103" s="731"/>
      <c r="AT103" s="4675">
        <f t="shared" si="5"/>
        <v>0</v>
      </c>
      <c r="AU103" s="4675">
        <f t="shared" si="6"/>
        <v>0</v>
      </c>
      <c r="AV103" s="4675">
        <f t="shared" si="7"/>
        <v>0</v>
      </c>
      <c r="AW103" s="4675">
        <f t="shared" si="7"/>
        <v>0</v>
      </c>
      <c r="AX103" s="4675">
        <f t="shared" si="7"/>
        <v>0</v>
      </c>
      <c r="AZ103" s="1528">
        <f t="shared" si="3"/>
        <v>0</v>
      </c>
    </row>
    <row r="104" spans="1:52" ht="15.75">
      <c r="A104" s="5555"/>
      <c r="B104" s="5063"/>
      <c r="C104" s="4726"/>
      <c r="D104" s="5063"/>
      <c r="E104" s="4016"/>
      <c r="F104" s="4726"/>
      <c r="G104" s="5063"/>
      <c r="H104" s="4016"/>
      <c r="I104" s="4016"/>
      <c r="J104" s="4726"/>
      <c r="K104" s="5063"/>
      <c r="L104" s="4016"/>
      <c r="M104" s="4016"/>
      <c r="N104" s="4016"/>
      <c r="O104" s="4016"/>
      <c r="P104" s="4016"/>
      <c r="Q104" s="4726"/>
      <c r="R104" s="5063"/>
      <c r="S104" s="4016"/>
      <c r="T104" s="4016"/>
      <c r="U104" s="4016"/>
      <c r="V104" s="4016"/>
      <c r="W104" s="4016"/>
      <c r="X104" s="4726"/>
      <c r="Y104" s="5063"/>
      <c r="Z104" s="4016"/>
      <c r="AA104" s="4726"/>
      <c r="AB104" s="994" t="s">
        <v>221</v>
      </c>
      <c r="AC104" s="1016" t="s">
        <v>102</v>
      </c>
      <c r="AD104" s="1023" t="s">
        <v>73</v>
      </c>
      <c r="AE104" s="1125"/>
      <c r="AF104" s="1126"/>
      <c r="AG104" s="1063"/>
      <c r="AH104" s="1040"/>
      <c r="AI104" s="1041"/>
      <c r="AJ104" s="1041"/>
      <c r="AK104" s="1042"/>
      <c r="AL104" s="3273"/>
      <c r="AM104" s="3263"/>
      <c r="AN104" s="3263"/>
      <c r="AO104" s="3264"/>
      <c r="AP104" s="3264"/>
      <c r="AQ104" s="3264"/>
      <c r="AR104" s="3264"/>
      <c r="AS104" s="731"/>
      <c r="AT104" s="4675">
        <f t="shared" si="5"/>
        <v>0</v>
      </c>
      <c r="AU104" s="4675">
        <f t="shared" si="6"/>
        <v>0</v>
      </c>
      <c r="AV104" s="4675">
        <f t="shared" si="7"/>
        <v>0</v>
      </c>
      <c r="AW104" s="4675">
        <f t="shared" si="7"/>
        <v>0</v>
      </c>
      <c r="AX104" s="4675">
        <f t="shared" si="7"/>
        <v>0</v>
      </c>
      <c r="AZ104" s="1528">
        <f t="shared" si="3"/>
        <v>0</v>
      </c>
    </row>
    <row r="105" spans="1:52" ht="15.75">
      <c r="A105" s="5555"/>
      <c r="B105" s="5063"/>
      <c r="C105" s="4726"/>
      <c r="D105" s="5063"/>
      <c r="E105" s="4016"/>
      <c r="F105" s="4726"/>
      <c r="G105" s="5063"/>
      <c r="H105" s="4016"/>
      <c r="I105" s="4016"/>
      <c r="J105" s="4726"/>
      <c r="K105" s="5063"/>
      <c r="L105" s="4016"/>
      <c r="M105" s="4016"/>
      <c r="N105" s="4016"/>
      <c r="O105" s="4016"/>
      <c r="P105" s="4016"/>
      <c r="Q105" s="4726"/>
      <c r="R105" s="5063"/>
      <c r="S105" s="4016"/>
      <c r="T105" s="4016"/>
      <c r="U105" s="4016"/>
      <c r="V105" s="4016"/>
      <c r="W105" s="4016"/>
      <c r="X105" s="4726"/>
      <c r="Y105" s="5063"/>
      <c r="Z105" s="4016"/>
      <c r="AA105" s="4726"/>
      <c r="AB105" s="994" t="s">
        <v>272</v>
      </c>
      <c r="AC105" s="994" t="s">
        <v>102</v>
      </c>
      <c r="AD105" s="1018" t="s">
        <v>73</v>
      </c>
      <c r="AE105" s="1113"/>
      <c r="AF105" s="1127"/>
      <c r="AG105" s="1064"/>
      <c r="AH105" s="1040"/>
      <c r="AI105" s="1041"/>
      <c r="AJ105" s="1041"/>
      <c r="AK105" s="1042"/>
      <c r="AL105" s="3273"/>
      <c r="AM105" s="3263"/>
      <c r="AN105" s="3263"/>
      <c r="AO105" s="3264"/>
      <c r="AP105" s="3264"/>
      <c r="AQ105" s="3264"/>
      <c r="AR105" s="3264"/>
      <c r="AS105" s="731"/>
      <c r="AT105" s="4675">
        <f t="shared" si="5"/>
        <v>0</v>
      </c>
      <c r="AU105" s="4675">
        <f t="shared" si="6"/>
        <v>0</v>
      </c>
      <c r="AV105" s="4675">
        <f t="shared" si="7"/>
        <v>0</v>
      </c>
      <c r="AW105" s="4675">
        <f t="shared" si="7"/>
        <v>0</v>
      </c>
      <c r="AX105" s="4675">
        <f t="shared" si="7"/>
        <v>0</v>
      </c>
      <c r="AZ105" s="1528">
        <f t="shared" si="3"/>
        <v>0</v>
      </c>
    </row>
    <row r="106" spans="1:52" ht="15.75">
      <c r="A106" s="5555"/>
      <c r="B106" s="5063"/>
      <c r="C106" s="4726"/>
      <c r="D106" s="5063"/>
      <c r="E106" s="4016"/>
      <c r="F106" s="4726"/>
      <c r="G106" s="5063"/>
      <c r="H106" s="4016"/>
      <c r="I106" s="4016"/>
      <c r="J106" s="4726"/>
      <c r="K106" s="5063"/>
      <c r="L106" s="4016"/>
      <c r="M106" s="4016"/>
      <c r="N106" s="4016"/>
      <c r="O106" s="4016"/>
      <c r="P106" s="4016"/>
      <c r="Q106" s="4726"/>
      <c r="R106" s="5063"/>
      <c r="S106" s="4016"/>
      <c r="T106" s="4016"/>
      <c r="U106" s="4016"/>
      <c r="V106" s="4016"/>
      <c r="W106" s="4016"/>
      <c r="X106" s="4726"/>
      <c r="Y106" s="5063"/>
      <c r="Z106" s="4016"/>
      <c r="AA106" s="4726"/>
      <c r="AB106" s="994" t="s">
        <v>218</v>
      </c>
      <c r="AC106" s="996" t="s">
        <v>102</v>
      </c>
      <c r="AD106" s="1018" t="s">
        <v>73</v>
      </c>
      <c r="AE106" s="1101"/>
      <c r="AF106" s="1127"/>
      <c r="AG106" s="1065"/>
      <c r="AH106" s="1040"/>
      <c r="AI106" s="1041"/>
      <c r="AJ106" s="1041"/>
      <c r="AK106" s="1042"/>
      <c r="AL106" s="3273"/>
      <c r="AM106" s="3263"/>
      <c r="AN106" s="3263"/>
      <c r="AO106" s="3264"/>
      <c r="AP106" s="3264"/>
      <c r="AQ106" s="3264"/>
      <c r="AR106" s="3264"/>
      <c r="AS106" s="731"/>
      <c r="AT106" s="4675">
        <f t="shared" si="5"/>
        <v>0</v>
      </c>
      <c r="AU106" s="4675">
        <f t="shared" si="6"/>
        <v>0</v>
      </c>
      <c r="AV106" s="4675">
        <f t="shared" si="7"/>
        <v>0</v>
      </c>
      <c r="AW106" s="4675">
        <f t="shared" si="7"/>
        <v>0</v>
      </c>
      <c r="AX106" s="4675">
        <f t="shared" si="7"/>
        <v>0</v>
      </c>
      <c r="AZ106" s="1528">
        <f t="shared" si="3"/>
        <v>0</v>
      </c>
    </row>
    <row r="107" spans="1:52" ht="16.149999999999999" customHeight="1">
      <c r="A107" s="5555"/>
      <c r="B107" s="5063"/>
      <c r="C107" s="4726"/>
      <c r="D107" s="5063"/>
      <c r="E107" s="4016"/>
      <c r="F107" s="4726"/>
      <c r="G107" s="5063"/>
      <c r="H107" s="4016"/>
      <c r="I107" s="4016"/>
      <c r="J107" s="4726"/>
      <c r="K107" s="5063"/>
      <c r="L107" s="4016"/>
      <c r="M107" s="4016"/>
      <c r="N107" s="4016"/>
      <c r="O107" s="4016"/>
      <c r="P107" s="4016"/>
      <c r="Q107" s="4726"/>
      <c r="R107" s="5063"/>
      <c r="S107" s="4016"/>
      <c r="T107" s="4016"/>
      <c r="U107" s="4016"/>
      <c r="V107" s="4016"/>
      <c r="W107" s="4016"/>
      <c r="X107" s="4726"/>
      <c r="Y107" s="5063"/>
      <c r="Z107" s="4016"/>
      <c r="AA107" s="4726"/>
      <c r="AB107" s="5139" t="s">
        <v>289</v>
      </c>
      <c r="AC107" s="994" t="s">
        <v>102</v>
      </c>
      <c r="AD107" s="994" t="s">
        <v>74</v>
      </c>
      <c r="AE107" s="1128"/>
      <c r="AF107" s="1129"/>
      <c r="AG107" s="1039"/>
      <c r="AH107" s="1040"/>
      <c r="AI107" s="1041"/>
      <c r="AJ107" s="1041"/>
      <c r="AK107" s="1042"/>
      <c r="AL107" s="3273"/>
      <c r="AM107" s="3263"/>
      <c r="AN107" s="3263"/>
      <c r="AO107" s="3264"/>
      <c r="AP107" s="3264"/>
      <c r="AQ107" s="3264"/>
      <c r="AR107" s="3264"/>
      <c r="AS107" s="731"/>
      <c r="AT107" s="4675">
        <f t="shared" si="5"/>
        <v>0</v>
      </c>
      <c r="AU107" s="4675">
        <f t="shared" si="6"/>
        <v>0</v>
      </c>
      <c r="AV107" s="4675">
        <f t="shared" si="7"/>
        <v>0</v>
      </c>
      <c r="AW107" s="4675">
        <f t="shared" si="7"/>
        <v>0</v>
      </c>
      <c r="AX107" s="4675">
        <f t="shared" si="7"/>
        <v>0</v>
      </c>
      <c r="AZ107" s="1528">
        <f t="shared" si="3"/>
        <v>0</v>
      </c>
    </row>
    <row r="108" spans="1:52" ht="15.75">
      <c r="A108" s="5555"/>
      <c r="B108" s="5063"/>
      <c r="C108" s="4726"/>
      <c r="D108" s="5063"/>
      <c r="E108" s="4016"/>
      <c r="F108" s="4726"/>
      <c r="G108" s="5063"/>
      <c r="H108" s="4016"/>
      <c r="I108" s="4016"/>
      <c r="J108" s="4726"/>
      <c r="K108" s="5063"/>
      <c r="L108" s="4016"/>
      <c r="M108" s="4016"/>
      <c r="N108" s="4016"/>
      <c r="O108" s="4016"/>
      <c r="P108" s="4016"/>
      <c r="Q108" s="4726"/>
      <c r="R108" s="5063"/>
      <c r="S108" s="4016"/>
      <c r="T108" s="4016"/>
      <c r="U108" s="4016"/>
      <c r="V108" s="4016"/>
      <c r="W108" s="4016"/>
      <c r="X108" s="4726"/>
      <c r="Y108" s="5063"/>
      <c r="Z108" s="4016"/>
      <c r="AA108" s="4726"/>
      <c r="AB108" s="994" t="s">
        <v>220</v>
      </c>
      <c r="AC108" s="996" t="s">
        <v>102</v>
      </c>
      <c r="AD108" s="994" t="s">
        <v>73</v>
      </c>
      <c r="AE108" s="1128"/>
      <c r="AF108" s="1129"/>
      <c r="AG108" s="1063"/>
      <c r="AH108" s="1040"/>
      <c r="AI108" s="1041"/>
      <c r="AJ108" s="1041"/>
      <c r="AK108" s="1042"/>
      <c r="AL108" s="3273"/>
      <c r="AM108" s="3263"/>
      <c r="AN108" s="3263"/>
      <c r="AO108" s="3264"/>
      <c r="AP108" s="3264"/>
      <c r="AQ108" s="3264"/>
      <c r="AR108" s="3264"/>
      <c r="AS108" s="731"/>
      <c r="AT108" s="4675">
        <f t="shared" si="5"/>
        <v>0</v>
      </c>
      <c r="AU108" s="4675">
        <f t="shared" si="6"/>
        <v>0</v>
      </c>
      <c r="AV108" s="4675">
        <f t="shared" si="7"/>
        <v>0</v>
      </c>
      <c r="AW108" s="4675">
        <f t="shared" si="7"/>
        <v>0</v>
      </c>
      <c r="AX108" s="4675">
        <f t="shared" si="7"/>
        <v>0</v>
      </c>
      <c r="AZ108" s="1528">
        <f t="shared" si="3"/>
        <v>0</v>
      </c>
    </row>
    <row r="109" spans="1:52" ht="15.75">
      <c r="A109" s="5555"/>
      <c r="B109" s="5063"/>
      <c r="C109" s="4726"/>
      <c r="D109" s="5063"/>
      <c r="E109" s="4016"/>
      <c r="F109" s="4726"/>
      <c r="G109" s="5063"/>
      <c r="H109" s="4016"/>
      <c r="I109" s="4016"/>
      <c r="J109" s="4726"/>
      <c r="K109" s="5063"/>
      <c r="L109" s="4016"/>
      <c r="M109" s="4016"/>
      <c r="N109" s="4016"/>
      <c r="O109" s="4016"/>
      <c r="P109" s="4016"/>
      <c r="Q109" s="4726"/>
      <c r="R109" s="5063"/>
      <c r="S109" s="4016"/>
      <c r="T109" s="4016"/>
      <c r="U109" s="4016"/>
      <c r="V109" s="4016"/>
      <c r="W109" s="4016"/>
      <c r="X109" s="4726"/>
      <c r="Y109" s="5063"/>
      <c r="Z109" s="4016"/>
      <c r="AA109" s="4726"/>
      <c r="AB109" s="994" t="s">
        <v>245</v>
      </c>
      <c r="AC109" s="996" t="s">
        <v>102</v>
      </c>
      <c r="AD109" s="994" t="s">
        <v>73</v>
      </c>
      <c r="AE109" s="1130"/>
      <c r="AF109" s="1109"/>
      <c r="AG109" s="1063"/>
      <c r="AH109" s="1040"/>
      <c r="AI109" s="1041"/>
      <c r="AJ109" s="1041"/>
      <c r="AK109" s="1042"/>
      <c r="AL109" s="3273"/>
      <c r="AM109" s="3263"/>
      <c r="AN109" s="3263"/>
      <c r="AO109" s="3264"/>
      <c r="AP109" s="3264"/>
      <c r="AQ109" s="3264"/>
      <c r="AR109" s="3264"/>
      <c r="AS109" s="731"/>
      <c r="AT109" s="4675">
        <f t="shared" si="5"/>
        <v>0</v>
      </c>
      <c r="AU109" s="4675">
        <f t="shared" si="6"/>
        <v>0</v>
      </c>
      <c r="AV109" s="4675">
        <f t="shared" si="7"/>
        <v>0</v>
      </c>
      <c r="AW109" s="4675">
        <f t="shared" si="7"/>
        <v>0</v>
      </c>
      <c r="AX109" s="4675">
        <f t="shared" si="7"/>
        <v>0</v>
      </c>
      <c r="AZ109" s="1528">
        <f t="shared" si="3"/>
        <v>0</v>
      </c>
    </row>
    <row r="110" spans="1:52" ht="15.75">
      <c r="A110" s="5555"/>
      <c r="B110" s="5063"/>
      <c r="C110" s="4726"/>
      <c r="D110" s="5063"/>
      <c r="E110" s="4016"/>
      <c r="F110" s="4726"/>
      <c r="G110" s="5063"/>
      <c r="H110" s="4016"/>
      <c r="I110" s="4016"/>
      <c r="J110" s="4726"/>
      <c r="K110" s="5063"/>
      <c r="L110" s="4016"/>
      <c r="M110" s="4016"/>
      <c r="N110" s="4016"/>
      <c r="O110" s="4016"/>
      <c r="P110" s="4016"/>
      <c r="Q110" s="4726"/>
      <c r="R110" s="5063"/>
      <c r="S110" s="4016"/>
      <c r="T110" s="4016"/>
      <c r="U110" s="4016"/>
      <c r="V110" s="4016"/>
      <c r="W110" s="4016"/>
      <c r="X110" s="4726"/>
      <c r="Y110" s="5063"/>
      <c r="Z110" s="4016"/>
      <c r="AA110" s="4726"/>
      <c r="AB110" s="994" t="s">
        <v>316</v>
      </c>
      <c r="AC110" s="994" t="s">
        <v>102</v>
      </c>
      <c r="AD110" s="994" t="s">
        <v>73</v>
      </c>
      <c r="AE110" s="1104"/>
      <c r="AF110" s="1046"/>
      <c r="AG110" s="1039"/>
      <c r="AH110" s="1040"/>
      <c r="AI110" s="1041"/>
      <c r="AJ110" s="1041"/>
      <c r="AK110" s="1042"/>
      <c r="AL110" s="3273"/>
      <c r="AM110" s="3263"/>
      <c r="AN110" s="3263"/>
      <c r="AO110" s="3264"/>
      <c r="AP110" s="3264"/>
      <c r="AQ110" s="3264"/>
      <c r="AR110" s="3264"/>
      <c r="AS110" s="731"/>
      <c r="AT110" s="4675">
        <f t="shared" si="5"/>
        <v>0</v>
      </c>
      <c r="AU110" s="4675">
        <f t="shared" si="6"/>
        <v>0</v>
      </c>
      <c r="AV110" s="4675">
        <f t="shared" si="7"/>
        <v>0</v>
      </c>
      <c r="AW110" s="4675">
        <f t="shared" si="7"/>
        <v>0</v>
      </c>
      <c r="AX110" s="4675">
        <f t="shared" si="7"/>
        <v>0</v>
      </c>
      <c r="AZ110" s="1528">
        <f t="shared" si="3"/>
        <v>0</v>
      </c>
    </row>
    <row r="111" spans="1:52" ht="15.75">
      <c r="A111" s="5555"/>
      <c r="B111" s="5063"/>
      <c r="C111" s="4726"/>
      <c r="D111" s="5063"/>
      <c r="E111" s="4016"/>
      <c r="F111" s="4726"/>
      <c r="G111" s="5063"/>
      <c r="H111" s="4016"/>
      <c r="I111" s="4016"/>
      <c r="J111" s="4726"/>
      <c r="K111" s="5063"/>
      <c r="L111" s="4016"/>
      <c r="M111" s="4016"/>
      <c r="N111" s="4016"/>
      <c r="O111" s="4016"/>
      <c r="P111" s="4016"/>
      <c r="Q111" s="4726"/>
      <c r="R111" s="5063"/>
      <c r="S111" s="4016"/>
      <c r="T111" s="4016"/>
      <c r="U111" s="4016"/>
      <c r="V111" s="4016"/>
      <c r="W111" s="4016"/>
      <c r="X111" s="4726"/>
      <c r="Y111" s="5063"/>
      <c r="Z111" s="4016"/>
      <c r="AA111" s="4726"/>
      <c r="AB111" s="994" t="s">
        <v>216</v>
      </c>
      <c r="AC111" s="994" t="s">
        <v>102</v>
      </c>
      <c r="AD111" s="994" t="s">
        <v>74</v>
      </c>
      <c r="AE111" s="1131"/>
      <c r="AF111" s="1046"/>
      <c r="AG111" s="1063"/>
      <c r="AH111" s="1040"/>
      <c r="AI111" s="1041"/>
      <c r="AJ111" s="1041"/>
      <c r="AK111" s="1042"/>
      <c r="AL111" s="3273"/>
      <c r="AM111" s="3263"/>
      <c r="AN111" s="3263"/>
      <c r="AO111" s="3264"/>
      <c r="AP111" s="3264"/>
      <c r="AQ111" s="3264"/>
      <c r="AR111" s="3264"/>
      <c r="AS111" s="731"/>
      <c r="AT111" s="4675">
        <f t="shared" si="5"/>
        <v>0</v>
      </c>
      <c r="AU111" s="4675">
        <f t="shared" si="6"/>
        <v>0</v>
      </c>
      <c r="AV111" s="4675">
        <f t="shared" si="7"/>
        <v>0</v>
      </c>
      <c r="AW111" s="4675">
        <f t="shared" si="7"/>
        <v>0</v>
      </c>
      <c r="AX111" s="4675">
        <f t="shared" si="7"/>
        <v>0</v>
      </c>
      <c r="AZ111" s="1528">
        <f t="shared" si="3"/>
        <v>0</v>
      </c>
    </row>
    <row r="112" spans="1:52" ht="15.75">
      <c r="A112" s="5555"/>
      <c r="B112" s="5063"/>
      <c r="C112" s="4726"/>
      <c r="D112" s="5063"/>
      <c r="E112" s="4016"/>
      <c r="F112" s="4726"/>
      <c r="G112" s="5063"/>
      <c r="H112" s="4016"/>
      <c r="I112" s="4016"/>
      <c r="J112" s="4726"/>
      <c r="K112" s="5063"/>
      <c r="L112" s="4016"/>
      <c r="M112" s="4016"/>
      <c r="N112" s="4016"/>
      <c r="O112" s="4016"/>
      <c r="P112" s="4016"/>
      <c r="Q112" s="4726"/>
      <c r="R112" s="5063"/>
      <c r="S112" s="4016"/>
      <c r="T112" s="4016"/>
      <c r="U112" s="4016"/>
      <c r="V112" s="4016"/>
      <c r="W112" s="4016"/>
      <c r="X112" s="4726"/>
      <c r="Y112" s="5063"/>
      <c r="Z112" s="4016"/>
      <c r="AA112" s="4726"/>
      <c r="AB112" s="994" t="s">
        <v>129</v>
      </c>
      <c r="AC112" s="996" t="s">
        <v>102</v>
      </c>
      <c r="AD112" s="994" t="s">
        <v>74</v>
      </c>
      <c r="AE112" s="1131"/>
      <c r="AF112" s="1132"/>
      <c r="AG112" s="1039"/>
      <c r="AH112" s="1040"/>
      <c r="AI112" s="1041"/>
      <c r="AJ112" s="1041"/>
      <c r="AK112" s="1042"/>
      <c r="AL112" s="3273"/>
      <c r="AM112" s="3263"/>
      <c r="AN112" s="3263"/>
      <c r="AO112" s="3264"/>
      <c r="AP112" s="3264"/>
      <c r="AQ112" s="3264"/>
      <c r="AR112" s="3264"/>
      <c r="AS112" s="731"/>
      <c r="AT112" s="4675">
        <f t="shared" si="5"/>
        <v>0</v>
      </c>
      <c r="AU112" s="4675">
        <f t="shared" si="6"/>
        <v>0</v>
      </c>
      <c r="AV112" s="4675">
        <f t="shared" si="7"/>
        <v>0</v>
      </c>
      <c r="AW112" s="4675">
        <f t="shared" si="7"/>
        <v>0</v>
      </c>
      <c r="AX112" s="4675">
        <f t="shared" si="7"/>
        <v>0</v>
      </c>
      <c r="AZ112" s="1528">
        <f t="shared" si="3"/>
        <v>0</v>
      </c>
    </row>
    <row r="113" spans="1:52" ht="15.75">
      <c r="A113" s="5555"/>
      <c r="B113" s="5063"/>
      <c r="C113" s="4726"/>
      <c r="D113" s="5063"/>
      <c r="E113" s="4016"/>
      <c r="F113" s="4726"/>
      <c r="G113" s="5063"/>
      <c r="H113" s="4016"/>
      <c r="I113" s="4016"/>
      <c r="J113" s="4726"/>
      <c r="K113" s="5063"/>
      <c r="L113" s="4016"/>
      <c r="M113" s="4016"/>
      <c r="N113" s="4016"/>
      <c r="O113" s="4016"/>
      <c r="P113" s="4016"/>
      <c r="Q113" s="4726"/>
      <c r="R113" s="5063"/>
      <c r="S113" s="4016"/>
      <c r="T113" s="4016"/>
      <c r="U113" s="4016"/>
      <c r="V113" s="4016"/>
      <c r="W113" s="4016"/>
      <c r="X113" s="4726"/>
      <c r="Y113" s="5063"/>
      <c r="Z113" s="4016"/>
      <c r="AA113" s="4726"/>
      <c r="AB113" s="994" t="s">
        <v>217</v>
      </c>
      <c r="AC113" s="996" t="s">
        <v>102</v>
      </c>
      <c r="AD113" s="1014" t="s">
        <v>122</v>
      </c>
      <c r="AE113" s="1131"/>
      <c r="AF113" s="1046"/>
      <c r="AG113" s="1063"/>
      <c r="AH113" s="1040"/>
      <c r="AI113" s="1041"/>
      <c r="AJ113" s="1041"/>
      <c r="AK113" s="1042"/>
      <c r="AL113" s="3273"/>
      <c r="AM113" s="3263"/>
      <c r="AN113" s="3263"/>
      <c r="AO113" s="3264"/>
      <c r="AP113" s="3264"/>
      <c r="AQ113" s="3264"/>
      <c r="AR113" s="3264"/>
      <c r="AS113" s="731"/>
      <c r="AT113" s="4675">
        <f t="shared" si="5"/>
        <v>0</v>
      </c>
      <c r="AU113" s="4675">
        <f t="shared" si="6"/>
        <v>0</v>
      </c>
      <c r="AV113" s="4675">
        <f t="shared" si="7"/>
        <v>0</v>
      </c>
      <c r="AW113" s="4675">
        <f t="shared" si="7"/>
        <v>0</v>
      </c>
      <c r="AX113" s="4675">
        <f t="shared" si="7"/>
        <v>0</v>
      </c>
      <c r="AZ113" s="1528">
        <f t="shared" si="3"/>
        <v>0</v>
      </c>
    </row>
    <row r="114" spans="1:52" ht="15.75">
      <c r="A114" s="5555"/>
      <c r="B114" s="5063"/>
      <c r="C114" s="4726"/>
      <c r="D114" s="5063"/>
      <c r="E114" s="4016"/>
      <c r="F114" s="4726"/>
      <c r="G114" s="5063"/>
      <c r="H114" s="4016"/>
      <c r="I114" s="4016"/>
      <c r="J114" s="4726"/>
      <c r="K114" s="5063"/>
      <c r="L114" s="4016"/>
      <c r="M114" s="4016"/>
      <c r="N114" s="4016"/>
      <c r="O114" s="4016"/>
      <c r="P114" s="4016"/>
      <c r="Q114" s="4726"/>
      <c r="R114" s="5063"/>
      <c r="S114" s="4016"/>
      <c r="T114" s="4016"/>
      <c r="U114" s="4016"/>
      <c r="V114" s="4016"/>
      <c r="W114" s="4016"/>
      <c r="X114" s="4726"/>
      <c r="Y114" s="5063"/>
      <c r="Z114" s="4016"/>
      <c r="AA114" s="4726"/>
      <c r="AB114" s="997" t="s">
        <v>222</v>
      </c>
      <c r="AC114" s="1179" t="s">
        <v>102</v>
      </c>
      <c r="AD114" s="1194" t="s">
        <v>73</v>
      </c>
      <c r="AE114" s="1192"/>
      <c r="AF114" s="1183"/>
      <c r="AG114" s="1176"/>
      <c r="AH114" s="1177"/>
      <c r="AI114" s="1330"/>
      <c r="AJ114" s="1330"/>
      <c r="AK114" s="1178"/>
      <c r="AL114" s="3280"/>
      <c r="AM114" s="3267"/>
      <c r="AN114" s="3267"/>
      <c r="AO114" s="3268"/>
      <c r="AP114" s="3268"/>
      <c r="AQ114" s="3268"/>
      <c r="AR114" s="3268"/>
      <c r="AS114" s="733"/>
      <c r="AT114" s="4675">
        <f t="shared" si="5"/>
        <v>0</v>
      </c>
      <c r="AU114" s="4675">
        <f t="shared" si="6"/>
        <v>0</v>
      </c>
      <c r="AV114" s="4675">
        <f t="shared" si="7"/>
        <v>0</v>
      </c>
      <c r="AW114" s="4675">
        <f t="shared" si="7"/>
        <v>0</v>
      </c>
      <c r="AX114" s="4675">
        <f t="shared" si="7"/>
        <v>0</v>
      </c>
      <c r="AZ114" s="1528">
        <f t="shared" si="3"/>
        <v>0</v>
      </c>
    </row>
    <row r="115" spans="1:52" ht="15.75">
      <c r="A115" s="5555"/>
      <c r="B115" s="5063"/>
      <c r="C115" s="4726"/>
      <c r="D115" s="5063"/>
      <c r="E115" s="4016"/>
      <c r="F115" s="4726"/>
      <c r="G115" s="5063"/>
      <c r="H115" s="4016"/>
      <c r="I115" s="4016"/>
      <c r="J115" s="4726"/>
      <c r="K115" s="5063"/>
      <c r="L115" s="4016"/>
      <c r="M115" s="4016"/>
      <c r="N115" s="4016"/>
      <c r="O115" s="4016"/>
      <c r="P115" s="4016"/>
      <c r="Q115" s="4726"/>
      <c r="R115" s="5063"/>
      <c r="S115" s="4016"/>
      <c r="T115" s="4016"/>
      <c r="U115" s="4016"/>
      <c r="V115" s="4016"/>
      <c r="W115" s="4016"/>
      <c r="X115" s="4726"/>
      <c r="Y115" s="5063"/>
      <c r="Z115" s="4016"/>
      <c r="AA115" s="4726"/>
      <c r="AB115" s="994" t="s">
        <v>317</v>
      </c>
      <c r="AC115" s="994" t="s">
        <v>102</v>
      </c>
      <c r="AD115" s="1195" t="s">
        <v>73</v>
      </c>
      <c r="AE115" s="1193"/>
      <c r="AF115" s="1115"/>
      <c r="AG115" s="1063"/>
      <c r="AH115" s="1040"/>
      <c r="AI115" s="1041"/>
      <c r="AJ115" s="1041"/>
      <c r="AK115" s="1042"/>
      <c r="AL115" s="3273"/>
      <c r="AM115" s="3263"/>
      <c r="AN115" s="3263"/>
      <c r="AO115" s="3264"/>
      <c r="AP115" s="3264"/>
      <c r="AQ115" s="3264"/>
      <c r="AR115" s="3264"/>
      <c r="AS115" s="731"/>
      <c r="AT115" s="4675">
        <f t="shared" si="5"/>
        <v>0</v>
      </c>
      <c r="AU115" s="4675">
        <f t="shared" si="6"/>
        <v>0</v>
      </c>
      <c r="AV115" s="4675">
        <f t="shared" si="7"/>
        <v>0</v>
      </c>
      <c r="AW115" s="4675">
        <f t="shared" si="7"/>
        <v>0</v>
      </c>
      <c r="AX115" s="4675">
        <f t="shared" si="7"/>
        <v>0</v>
      </c>
      <c r="AZ115" s="1528">
        <f t="shared" si="3"/>
        <v>0</v>
      </c>
    </row>
    <row r="116" spans="1:52" ht="15.75">
      <c r="A116" s="5555"/>
      <c r="B116" s="5063"/>
      <c r="C116" s="4726"/>
      <c r="D116" s="5063"/>
      <c r="E116" s="4016"/>
      <c r="F116" s="4726"/>
      <c r="G116" s="5063"/>
      <c r="H116" s="4016"/>
      <c r="I116" s="4016"/>
      <c r="J116" s="4726"/>
      <c r="K116" s="5063"/>
      <c r="L116" s="4016"/>
      <c r="M116" s="4016"/>
      <c r="N116" s="4016"/>
      <c r="O116" s="4016"/>
      <c r="P116" s="4016"/>
      <c r="Q116" s="4726"/>
      <c r="R116" s="5063"/>
      <c r="S116" s="4016"/>
      <c r="T116" s="4016"/>
      <c r="U116" s="4016"/>
      <c r="V116" s="4016"/>
      <c r="W116" s="4016"/>
      <c r="X116" s="4726"/>
      <c r="Y116" s="5063"/>
      <c r="Z116" s="4016"/>
      <c r="AA116" s="4726"/>
      <c r="AB116" s="994" t="s">
        <v>107</v>
      </c>
      <c r="AC116" s="1000" t="s">
        <v>102</v>
      </c>
      <c r="AD116" s="1022" t="s">
        <v>73</v>
      </c>
      <c r="AE116" s="1103"/>
      <c r="AF116" s="1115"/>
      <c r="AG116" s="1063"/>
      <c r="AH116" s="1040"/>
      <c r="AI116" s="1041"/>
      <c r="AJ116" s="1041"/>
      <c r="AK116" s="1042"/>
      <c r="AL116" s="3273"/>
      <c r="AM116" s="3263"/>
      <c r="AN116" s="3263"/>
      <c r="AO116" s="3264"/>
      <c r="AP116" s="3264"/>
      <c r="AQ116" s="3264"/>
      <c r="AR116" s="3264"/>
      <c r="AS116" s="731"/>
      <c r="AT116" s="4675">
        <f t="shared" si="5"/>
        <v>0</v>
      </c>
      <c r="AU116" s="4675">
        <f t="shared" si="6"/>
        <v>0</v>
      </c>
      <c r="AV116" s="4675">
        <f t="shared" si="7"/>
        <v>0</v>
      </c>
      <c r="AW116" s="4675">
        <f t="shared" si="7"/>
        <v>0</v>
      </c>
      <c r="AX116" s="4675">
        <f t="shared" si="7"/>
        <v>0</v>
      </c>
      <c r="AZ116" s="1528">
        <f t="shared" si="3"/>
        <v>0</v>
      </c>
    </row>
    <row r="117" spans="1:52" ht="15.75">
      <c r="A117" s="5555"/>
      <c r="B117" s="5063"/>
      <c r="C117" s="4726"/>
      <c r="D117" s="5063"/>
      <c r="E117" s="4016"/>
      <c r="F117" s="4726"/>
      <c r="G117" s="5063"/>
      <c r="H117" s="4016"/>
      <c r="I117" s="4016"/>
      <c r="J117" s="4726"/>
      <c r="K117" s="5063"/>
      <c r="L117" s="4016"/>
      <c r="M117" s="4016"/>
      <c r="N117" s="4016"/>
      <c r="O117" s="4016"/>
      <c r="P117" s="4016"/>
      <c r="Q117" s="4726"/>
      <c r="R117" s="5063"/>
      <c r="S117" s="4016"/>
      <c r="T117" s="4016"/>
      <c r="U117" s="4016"/>
      <c r="V117" s="4016"/>
      <c r="W117" s="4016"/>
      <c r="X117" s="4726"/>
      <c r="Y117" s="5063"/>
      <c r="Z117" s="4016"/>
      <c r="AA117" s="4726"/>
      <c r="AB117" s="997" t="s">
        <v>318</v>
      </c>
      <c r="AC117" s="1184" t="s">
        <v>102</v>
      </c>
      <c r="AD117" s="1185" t="s">
        <v>74</v>
      </c>
      <c r="AE117" s="1186"/>
      <c r="AF117" s="1183"/>
      <c r="AG117" s="1176"/>
      <c r="AH117" s="1177"/>
      <c r="AI117" s="1330"/>
      <c r="AJ117" s="1330"/>
      <c r="AK117" s="1187"/>
      <c r="AL117" s="3281"/>
      <c r="AM117" s="3267"/>
      <c r="AN117" s="3267"/>
      <c r="AO117" s="3268"/>
      <c r="AP117" s="3268"/>
      <c r="AQ117" s="3268"/>
      <c r="AR117" s="3268"/>
      <c r="AS117" s="733"/>
      <c r="AT117" s="4675">
        <f t="shared" si="5"/>
        <v>0</v>
      </c>
      <c r="AU117" s="4675">
        <f t="shared" si="6"/>
        <v>0</v>
      </c>
      <c r="AV117" s="4675">
        <f t="shared" si="7"/>
        <v>0</v>
      </c>
      <c r="AW117" s="4675">
        <f t="shared" si="7"/>
        <v>0</v>
      </c>
      <c r="AX117" s="4675">
        <f t="shared" si="7"/>
        <v>0</v>
      </c>
      <c r="AZ117" s="1528">
        <f t="shared" si="3"/>
        <v>0</v>
      </c>
    </row>
    <row r="118" spans="1:52" ht="15.75">
      <c r="A118" s="5555"/>
      <c r="B118" s="5063"/>
      <c r="C118" s="4726"/>
      <c r="D118" s="5063"/>
      <c r="E118" s="4016"/>
      <c r="F118" s="4726"/>
      <c r="G118" s="5063"/>
      <c r="H118" s="4016"/>
      <c r="I118" s="4016"/>
      <c r="J118" s="4726"/>
      <c r="K118" s="5063"/>
      <c r="L118" s="4016"/>
      <c r="M118" s="4016"/>
      <c r="N118" s="4016"/>
      <c r="O118" s="4016"/>
      <c r="P118" s="4016"/>
      <c r="Q118" s="4726"/>
      <c r="R118" s="5063"/>
      <c r="S118" s="4016"/>
      <c r="T118" s="4016"/>
      <c r="U118" s="4016"/>
      <c r="V118" s="4016"/>
      <c r="W118" s="4016"/>
      <c r="X118" s="4726"/>
      <c r="Y118" s="5063"/>
      <c r="Z118" s="4016"/>
      <c r="AA118" s="4726"/>
      <c r="AB118" s="997" t="s">
        <v>290</v>
      </c>
      <c r="AC118" s="1188" t="s">
        <v>102</v>
      </c>
      <c r="AD118" s="1189" t="s">
        <v>73</v>
      </c>
      <c r="AE118" s="1190"/>
      <c r="AF118" s="1175"/>
      <c r="AG118" s="1176"/>
      <c r="AH118" s="1177"/>
      <c r="AI118" s="1330"/>
      <c r="AJ118" s="1330"/>
      <c r="AK118" s="1191"/>
      <c r="AL118" s="3282"/>
      <c r="AM118" s="3267"/>
      <c r="AN118" s="3267"/>
      <c r="AO118" s="3268"/>
      <c r="AP118" s="3268"/>
      <c r="AQ118" s="3268"/>
      <c r="AR118" s="3268"/>
      <c r="AS118" s="733"/>
      <c r="AT118" s="4675">
        <f t="shared" si="5"/>
        <v>0</v>
      </c>
      <c r="AU118" s="4675">
        <f t="shared" si="6"/>
        <v>0</v>
      </c>
      <c r="AV118" s="4675">
        <f t="shared" si="7"/>
        <v>0</v>
      </c>
      <c r="AW118" s="4675">
        <f t="shared" si="7"/>
        <v>0</v>
      </c>
      <c r="AX118" s="4675">
        <f t="shared" si="7"/>
        <v>0</v>
      </c>
      <c r="AZ118" s="1528">
        <f t="shared" si="3"/>
        <v>0</v>
      </c>
    </row>
    <row r="119" spans="1:52" ht="15.75">
      <c r="A119" s="5555"/>
      <c r="B119" s="5063"/>
      <c r="C119" s="4726"/>
      <c r="D119" s="5063"/>
      <c r="E119" s="4016"/>
      <c r="F119" s="4726"/>
      <c r="G119" s="5063"/>
      <c r="H119" s="4016"/>
      <c r="I119" s="4016"/>
      <c r="J119" s="4726"/>
      <c r="K119" s="5063"/>
      <c r="L119" s="4016"/>
      <c r="M119" s="4016"/>
      <c r="N119" s="4016"/>
      <c r="O119" s="4016"/>
      <c r="P119" s="4016"/>
      <c r="Q119" s="4726"/>
      <c r="R119" s="5063"/>
      <c r="S119" s="4016"/>
      <c r="T119" s="4016"/>
      <c r="U119" s="4016"/>
      <c r="V119" s="4016"/>
      <c r="W119" s="4016"/>
      <c r="X119" s="4726"/>
      <c r="Y119" s="5063"/>
      <c r="Z119" s="4016"/>
      <c r="AA119" s="4726"/>
      <c r="AB119" s="994" t="s">
        <v>291</v>
      </c>
      <c r="AC119" s="996" t="s">
        <v>102</v>
      </c>
      <c r="AD119" s="1002" t="s">
        <v>232</v>
      </c>
      <c r="AE119" s="1131"/>
      <c r="AF119" s="1129"/>
      <c r="AG119" s="1063"/>
      <c r="AH119" s="1040"/>
      <c r="AI119" s="1041"/>
      <c r="AJ119" s="1041"/>
      <c r="AK119" s="1042"/>
      <c r="AL119" s="3273"/>
      <c r="AM119" s="3263"/>
      <c r="AN119" s="3263"/>
      <c r="AO119" s="3264"/>
      <c r="AP119" s="3264"/>
      <c r="AQ119" s="3264"/>
      <c r="AR119" s="3264"/>
      <c r="AS119" s="731"/>
      <c r="AT119" s="4675">
        <f t="shared" si="5"/>
        <v>0</v>
      </c>
      <c r="AU119" s="4675">
        <f t="shared" si="6"/>
        <v>0</v>
      </c>
      <c r="AV119" s="4675">
        <f t="shared" si="7"/>
        <v>0</v>
      </c>
      <c r="AW119" s="4675">
        <f t="shared" si="7"/>
        <v>0</v>
      </c>
      <c r="AX119" s="4675">
        <f t="shared" si="7"/>
        <v>0</v>
      </c>
      <c r="AZ119" s="1528">
        <f t="shared" si="3"/>
        <v>0</v>
      </c>
    </row>
    <row r="120" spans="1:52" ht="15.75">
      <c r="A120" s="5555"/>
      <c r="B120" s="5063"/>
      <c r="C120" s="4726"/>
      <c r="D120" s="5063"/>
      <c r="E120" s="4016"/>
      <c r="F120" s="4726"/>
      <c r="G120" s="5063"/>
      <c r="H120" s="4016"/>
      <c r="I120" s="4016"/>
      <c r="J120" s="4726"/>
      <c r="K120" s="5063"/>
      <c r="L120" s="4016"/>
      <c r="M120" s="4016"/>
      <c r="N120" s="4016"/>
      <c r="O120" s="4016"/>
      <c r="P120" s="4016"/>
      <c r="Q120" s="4726"/>
      <c r="R120" s="5063"/>
      <c r="S120" s="4016"/>
      <c r="T120" s="4016"/>
      <c r="U120" s="4016"/>
      <c r="V120" s="4016"/>
      <c r="W120" s="4016"/>
      <c r="X120" s="4726"/>
      <c r="Y120" s="5063"/>
      <c r="Z120" s="4016"/>
      <c r="AA120" s="4726"/>
      <c r="AB120" s="5138" t="s">
        <v>219</v>
      </c>
      <c r="AC120" s="996" t="s">
        <v>102</v>
      </c>
      <c r="AD120" s="994" t="s">
        <v>73</v>
      </c>
      <c r="AE120" s="1135"/>
      <c r="AF120" s="1047"/>
      <c r="AG120" s="1063"/>
      <c r="AH120" s="1040"/>
      <c r="AI120" s="1041"/>
      <c r="AJ120" s="1041"/>
      <c r="AK120" s="1042"/>
      <c r="AL120" s="3273"/>
      <c r="AM120" s="3263"/>
      <c r="AN120" s="3263"/>
      <c r="AO120" s="3264"/>
      <c r="AP120" s="3264"/>
      <c r="AQ120" s="3264"/>
      <c r="AR120" s="3264"/>
      <c r="AS120" s="731"/>
      <c r="AT120" s="4675">
        <f t="shared" si="5"/>
        <v>0</v>
      </c>
      <c r="AU120" s="4675">
        <f t="shared" si="6"/>
        <v>0</v>
      </c>
      <c r="AV120" s="4675">
        <f t="shared" si="7"/>
        <v>0</v>
      </c>
      <c r="AW120" s="4675">
        <f t="shared" si="7"/>
        <v>0</v>
      </c>
      <c r="AX120" s="4675">
        <f t="shared" si="7"/>
        <v>0</v>
      </c>
      <c r="AZ120" s="1528">
        <f t="shared" si="3"/>
        <v>0</v>
      </c>
    </row>
    <row r="121" spans="1:52" ht="15.75">
      <c r="A121" s="5555"/>
      <c r="B121" s="5063"/>
      <c r="C121" s="4726"/>
      <c r="D121" s="5063"/>
      <c r="E121" s="4016"/>
      <c r="F121" s="4726"/>
      <c r="G121" s="5063"/>
      <c r="H121" s="4016"/>
      <c r="I121" s="4016"/>
      <c r="J121" s="4726"/>
      <c r="K121" s="5063"/>
      <c r="L121" s="4016"/>
      <c r="M121" s="4016"/>
      <c r="N121" s="4016"/>
      <c r="O121" s="4016"/>
      <c r="P121" s="4016"/>
      <c r="Q121" s="4726"/>
      <c r="R121" s="5063"/>
      <c r="S121" s="4016"/>
      <c r="T121" s="4016"/>
      <c r="U121" s="4016"/>
      <c r="V121" s="4016"/>
      <c r="W121" s="4016"/>
      <c r="X121" s="4726"/>
      <c r="Y121" s="5063"/>
      <c r="Z121" s="4016"/>
      <c r="AA121" s="4726"/>
      <c r="AB121" s="5138" t="s">
        <v>292</v>
      </c>
      <c r="AC121" s="994" t="s">
        <v>102</v>
      </c>
      <c r="AD121" s="994" t="s">
        <v>73</v>
      </c>
      <c r="AE121" s="1136"/>
      <c r="AF121" s="1132"/>
      <c r="AG121" s="1063"/>
      <c r="AH121" s="1040"/>
      <c r="AI121" s="1041"/>
      <c r="AJ121" s="1041"/>
      <c r="AK121" s="1042"/>
      <c r="AL121" s="3273"/>
      <c r="AM121" s="3263"/>
      <c r="AN121" s="3263"/>
      <c r="AO121" s="3264"/>
      <c r="AP121" s="3264"/>
      <c r="AQ121" s="3264"/>
      <c r="AR121" s="3264"/>
      <c r="AS121" s="731"/>
      <c r="AT121" s="4675">
        <f t="shared" si="5"/>
        <v>0</v>
      </c>
      <c r="AU121" s="4675">
        <f t="shared" si="6"/>
        <v>0</v>
      </c>
      <c r="AV121" s="4675">
        <f t="shared" si="7"/>
        <v>0</v>
      </c>
      <c r="AW121" s="4675">
        <f t="shared" si="7"/>
        <v>0</v>
      </c>
      <c r="AX121" s="4675">
        <f t="shared" si="7"/>
        <v>0</v>
      </c>
      <c r="AZ121" s="1528">
        <f t="shared" si="3"/>
        <v>0</v>
      </c>
    </row>
    <row r="122" spans="1:52" ht="15.75">
      <c r="A122" s="5555"/>
      <c r="B122" s="5063"/>
      <c r="C122" s="4726"/>
      <c r="D122" s="5063"/>
      <c r="E122" s="4016"/>
      <c r="F122" s="4726"/>
      <c r="G122" s="5063"/>
      <c r="H122" s="4016"/>
      <c r="I122" s="4016"/>
      <c r="J122" s="4726"/>
      <c r="K122" s="5063"/>
      <c r="L122" s="4016"/>
      <c r="M122" s="4016"/>
      <c r="N122" s="4016"/>
      <c r="O122" s="4016"/>
      <c r="P122" s="4016"/>
      <c r="Q122" s="4726"/>
      <c r="R122" s="5063"/>
      <c r="S122" s="4016"/>
      <c r="T122" s="4016"/>
      <c r="U122" s="4016"/>
      <c r="V122" s="4016"/>
      <c r="W122" s="4016"/>
      <c r="X122" s="4726"/>
      <c r="Y122" s="5063"/>
      <c r="Z122" s="4016"/>
      <c r="AA122" s="4726"/>
      <c r="AB122" s="5138" t="s">
        <v>363</v>
      </c>
      <c r="AC122" s="997" t="s">
        <v>102</v>
      </c>
      <c r="AD122" s="997" t="s">
        <v>73</v>
      </c>
      <c r="AE122" s="1137"/>
      <c r="AF122" s="1138"/>
      <c r="AG122" s="1067"/>
      <c r="AH122" s="1050"/>
      <c r="AI122" s="1051"/>
      <c r="AJ122" s="1051"/>
      <c r="AK122" s="1052"/>
      <c r="AL122" s="3274"/>
      <c r="AM122" s="3267"/>
      <c r="AN122" s="3267"/>
      <c r="AO122" s="3268"/>
      <c r="AP122" s="3268"/>
      <c r="AQ122" s="3268"/>
      <c r="AR122" s="3268"/>
      <c r="AS122" s="733"/>
      <c r="AT122" s="4675">
        <f t="shared" si="5"/>
        <v>0</v>
      </c>
      <c r="AU122" s="4675">
        <f t="shared" si="6"/>
        <v>0</v>
      </c>
      <c r="AV122" s="4675">
        <f t="shared" si="7"/>
        <v>0</v>
      </c>
      <c r="AW122" s="4675">
        <f t="shared" si="7"/>
        <v>0</v>
      </c>
      <c r="AX122" s="4675">
        <f t="shared" si="7"/>
        <v>0</v>
      </c>
      <c r="AZ122" s="1528">
        <f t="shared" si="3"/>
        <v>0</v>
      </c>
    </row>
    <row r="123" spans="1:52" ht="15.75">
      <c r="A123" s="5555"/>
      <c r="B123" s="5063"/>
      <c r="C123" s="4726"/>
      <c r="D123" s="5063"/>
      <c r="E123" s="4016"/>
      <c r="F123" s="4726"/>
      <c r="G123" s="5063"/>
      <c r="H123" s="4016"/>
      <c r="I123" s="4016"/>
      <c r="J123" s="4726"/>
      <c r="K123" s="5063"/>
      <c r="L123" s="4016"/>
      <c r="M123" s="4016"/>
      <c r="N123" s="4016"/>
      <c r="O123" s="4016"/>
      <c r="P123" s="4016"/>
      <c r="Q123" s="4726"/>
      <c r="R123" s="5063"/>
      <c r="S123" s="4016"/>
      <c r="T123" s="4016"/>
      <c r="U123" s="4016"/>
      <c r="V123" s="4016"/>
      <c r="W123" s="4016"/>
      <c r="X123" s="4726"/>
      <c r="Y123" s="5063"/>
      <c r="Z123" s="4016"/>
      <c r="AA123" s="4726"/>
      <c r="AB123" s="5138" t="s">
        <v>293</v>
      </c>
      <c r="AC123" s="997" t="s">
        <v>102</v>
      </c>
      <c r="AD123" s="997" t="s">
        <v>73</v>
      </c>
      <c r="AE123" s="1139"/>
      <c r="AF123" s="1138"/>
      <c r="AG123" s="1068"/>
      <c r="AH123" s="1050"/>
      <c r="AI123" s="1051"/>
      <c r="AJ123" s="1051"/>
      <c r="AK123" s="1052"/>
      <c r="AL123" s="3274"/>
      <c r="AM123" s="3267"/>
      <c r="AN123" s="3267"/>
      <c r="AO123" s="3268"/>
      <c r="AP123" s="3268"/>
      <c r="AQ123" s="3268"/>
      <c r="AR123" s="3268"/>
      <c r="AS123" s="733"/>
      <c r="AT123" s="4675">
        <f t="shared" si="5"/>
        <v>0</v>
      </c>
      <c r="AU123" s="4675">
        <f t="shared" si="6"/>
        <v>0</v>
      </c>
      <c r="AV123" s="4675">
        <f t="shared" si="7"/>
        <v>0</v>
      </c>
      <c r="AW123" s="4675">
        <f t="shared" si="7"/>
        <v>0</v>
      </c>
      <c r="AX123" s="4675">
        <f t="shared" si="7"/>
        <v>0</v>
      </c>
      <c r="AZ123" s="1528">
        <f t="shared" si="3"/>
        <v>0</v>
      </c>
    </row>
    <row r="124" spans="1:52" ht="15.75">
      <c r="A124" s="5555"/>
      <c r="B124" s="5063"/>
      <c r="C124" s="4726"/>
      <c r="D124" s="5063"/>
      <c r="E124" s="4016"/>
      <c r="F124" s="4726"/>
      <c r="G124" s="5063"/>
      <c r="H124" s="4016"/>
      <c r="I124" s="4016"/>
      <c r="J124" s="4726"/>
      <c r="K124" s="5063"/>
      <c r="L124" s="4016"/>
      <c r="M124" s="4016"/>
      <c r="N124" s="4016"/>
      <c r="O124" s="4016"/>
      <c r="P124" s="4016"/>
      <c r="Q124" s="4726"/>
      <c r="R124" s="5063"/>
      <c r="S124" s="4016"/>
      <c r="T124" s="4016"/>
      <c r="U124" s="4016"/>
      <c r="V124" s="4016"/>
      <c r="W124" s="4016"/>
      <c r="X124" s="4726"/>
      <c r="Y124" s="5063"/>
      <c r="Z124" s="4016"/>
      <c r="AA124" s="4726"/>
      <c r="AB124" s="5138" t="s">
        <v>92</v>
      </c>
      <c r="AC124" s="997" t="s">
        <v>102</v>
      </c>
      <c r="AD124" s="997" t="s">
        <v>73</v>
      </c>
      <c r="AE124" s="1140"/>
      <c r="AF124" s="1138"/>
      <c r="AG124" s="1069"/>
      <c r="AH124" s="1050"/>
      <c r="AI124" s="1051"/>
      <c r="AJ124" s="1051"/>
      <c r="AK124" s="1052"/>
      <c r="AL124" s="3274"/>
      <c r="AM124" s="3267"/>
      <c r="AN124" s="3267"/>
      <c r="AO124" s="3268"/>
      <c r="AP124" s="3268"/>
      <c r="AQ124" s="3268"/>
      <c r="AR124" s="3268"/>
      <c r="AS124" s="733"/>
      <c r="AT124" s="4675">
        <f t="shared" si="5"/>
        <v>0</v>
      </c>
      <c r="AU124" s="4675">
        <f t="shared" si="6"/>
        <v>0</v>
      </c>
      <c r="AV124" s="4675">
        <f t="shared" si="7"/>
        <v>0</v>
      </c>
      <c r="AW124" s="4675">
        <f t="shared" si="7"/>
        <v>0</v>
      </c>
      <c r="AX124" s="4675">
        <f t="shared" si="7"/>
        <v>0</v>
      </c>
      <c r="AZ124" s="1528">
        <f t="shared" si="3"/>
        <v>0</v>
      </c>
    </row>
    <row r="125" spans="1:52" ht="15.75">
      <c r="A125" s="5555"/>
      <c r="B125" s="5063"/>
      <c r="C125" s="4726"/>
      <c r="D125" s="5063"/>
      <c r="E125" s="4016"/>
      <c r="F125" s="4726"/>
      <c r="G125" s="5063"/>
      <c r="H125" s="4016"/>
      <c r="I125" s="4016"/>
      <c r="J125" s="4726"/>
      <c r="K125" s="5063"/>
      <c r="L125" s="4016"/>
      <c r="M125" s="4016"/>
      <c r="N125" s="4016"/>
      <c r="O125" s="4016"/>
      <c r="P125" s="4016"/>
      <c r="Q125" s="4726"/>
      <c r="R125" s="5063"/>
      <c r="S125" s="4016"/>
      <c r="T125" s="4016"/>
      <c r="U125" s="4016"/>
      <c r="V125" s="4016"/>
      <c r="W125" s="4016"/>
      <c r="X125" s="4726"/>
      <c r="Y125" s="5063"/>
      <c r="Z125" s="4016"/>
      <c r="AA125" s="4726"/>
      <c r="AB125" s="5138" t="s">
        <v>294</v>
      </c>
      <c r="AC125" s="1036" t="s">
        <v>102</v>
      </c>
      <c r="AD125" s="1026" t="s">
        <v>73</v>
      </c>
      <c r="AE125" s="1141"/>
      <c r="AF125" s="1142"/>
      <c r="AG125" s="1070"/>
      <c r="AH125" s="1071"/>
      <c r="AI125" s="1072"/>
      <c r="AJ125" s="1072"/>
      <c r="AK125" s="1073"/>
      <c r="AL125" s="3279"/>
      <c r="AM125" s="3263"/>
      <c r="AN125" s="3263"/>
      <c r="AO125" s="3264"/>
      <c r="AP125" s="3264"/>
      <c r="AQ125" s="3264"/>
      <c r="AR125" s="3264"/>
      <c r="AS125" s="731"/>
      <c r="AT125" s="4675">
        <f t="shared" si="5"/>
        <v>0</v>
      </c>
      <c r="AU125" s="4675">
        <f t="shared" si="6"/>
        <v>0</v>
      </c>
      <c r="AV125" s="4675">
        <f t="shared" si="7"/>
        <v>0</v>
      </c>
      <c r="AW125" s="4675">
        <f t="shared" si="7"/>
        <v>0</v>
      </c>
      <c r="AX125" s="4675">
        <f t="shared" si="7"/>
        <v>0</v>
      </c>
      <c r="AZ125" s="1528">
        <f t="shared" si="3"/>
        <v>0</v>
      </c>
    </row>
    <row r="126" spans="1:52" ht="15.75">
      <c r="A126" s="5555"/>
      <c r="B126" s="5063"/>
      <c r="C126" s="4726"/>
      <c r="D126" s="5063"/>
      <c r="E126" s="4016"/>
      <c r="F126" s="4726"/>
      <c r="G126" s="5063"/>
      <c r="H126" s="4016"/>
      <c r="I126" s="4016"/>
      <c r="J126" s="4726"/>
      <c r="K126" s="5063"/>
      <c r="L126" s="4016"/>
      <c r="M126" s="4016"/>
      <c r="N126" s="4016"/>
      <c r="O126" s="4016"/>
      <c r="P126" s="4016"/>
      <c r="Q126" s="4726"/>
      <c r="R126" s="5063"/>
      <c r="S126" s="4016"/>
      <c r="T126" s="4016"/>
      <c r="U126" s="4016"/>
      <c r="V126" s="4016"/>
      <c r="W126" s="4016"/>
      <c r="X126" s="4726"/>
      <c r="Y126" s="5063"/>
      <c r="Z126" s="4016"/>
      <c r="AA126" s="4726"/>
      <c r="AB126" s="994" t="s">
        <v>319</v>
      </c>
      <c r="AC126" s="994" t="s">
        <v>102</v>
      </c>
      <c r="AD126" s="994" t="s">
        <v>73</v>
      </c>
      <c r="AE126" s="1136"/>
      <c r="AF126" s="1046"/>
      <c r="AG126" s="1074"/>
      <c r="AH126" s="1075"/>
      <c r="AI126" s="1041"/>
      <c r="AJ126" s="1041"/>
      <c r="AK126" s="1042"/>
      <c r="AL126" s="3273"/>
      <c r="AM126" s="3263"/>
      <c r="AN126" s="3263"/>
      <c r="AO126" s="3264"/>
      <c r="AP126" s="3264"/>
      <c r="AQ126" s="3264"/>
      <c r="AR126" s="3264"/>
      <c r="AS126" s="731"/>
      <c r="AT126" s="4675">
        <f t="shared" si="5"/>
        <v>0</v>
      </c>
      <c r="AU126" s="4675">
        <f t="shared" si="6"/>
        <v>0</v>
      </c>
      <c r="AV126" s="4675">
        <f t="shared" si="7"/>
        <v>0</v>
      </c>
      <c r="AW126" s="4675">
        <f t="shared" si="7"/>
        <v>0</v>
      </c>
      <c r="AX126" s="4675">
        <f t="shared" si="7"/>
        <v>0</v>
      </c>
      <c r="AZ126" s="1528">
        <f t="shared" si="3"/>
        <v>0</v>
      </c>
    </row>
    <row r="127" spans="1:52" ht="15.75">
      <c r="A127" s="5555"/>
      <c r="B127" s="5063"/>
      <c r="C127" s="4726"/>
      <c r="D127" s="5063"/>
      <c r="E127" s="4016"/>
      <c r="F127" s="4726"/>
      <c r="G127" s="5063"/>
      <c r="H127" s="4016"/>
      <c r="I127" s="4016"/>
      <c r="J127" s="4726"/>
      <c r="K127" s="5063"/>
      <c r="L127" s="4016"/>
      <c r="M127" s="4016"/>
      <c r="N127" s="4016"/>
      <c r="O127" s="4016"/>
      <c r="P127" s="4016"/>
      <c r="Q127" s="4726"/>
      <c r="R127" s="5063"/>
      <c r="S127" s="4016"/>
      <c r="T127" s="4016"/>
      <c r="U127" s="4016"/>
      <c r="V127" s="4016"/>
      <c r="W127" s="4016"/>
      <c r="X127" s="4726"/>
      <c r="Y127" s="5063"/>
      <c r="Z127" s="4016"/>
      <c r="AA127" s="4726"/>
      <c r="AB127" s="994" t="s">
        <v>320</v>
      </c>
      <c r="AC127" s="994" t="s">
        <v>102</v>
      </c>
      <c r="AD127" s="994" t="s">
        <v>73</v>
      </c>
      <c r="AE127" s="1135"/>
      <c r="AF127" s="1143"/>
      <c r="AG127" s="1063"/>
      <c r="AH127" s="1040"/>
      <c r="AI127" s="1040"/>
      <c r="AJ127" s="1041"/>
      <c r="AK127" s="1042"/>
      <c r="AL127" s="3273"/>
      <c r="AM127" s="3263"/>
      <c r="AN127" s="3263"/>
      <c r="AO127" s="3264"/>
      <c r="AP127" s="3264"/>
      <c r="AQ127" s="3264"/>
      <c r="AR127" s="3264"/>
      <c r="AS127" s="731"/>
      <c r="AT127" s="4675">
        <f t="shared" si="5"/>
        <v>0</v>
      </c>
      <c r="AU127" s="4675">
        <f t="shared" si="6"/>
        <v>0</v>
      </c>
      <c r="AV127" s="4675">
        <f t="shared" si="7"/>
        <v>0</v>
      </c>
      <c r="AW127" s="4675">
        <f t="shared" si="7"/>
        <v>0</v>
      </c>
      <c r="AX127" s="4675">
        <f t="shared" si="7"/>
        <v>0</v>
      </c>
      <c r="AZ127" s="1528">
        <f t="shared" si="3"/>
        <v>0</v>
      </c>
    </row>
    <row r="128" spans="1:52" ht="15.75">
      <c r="A128" s="5555"/>
      <c r="B128" s="5063"/>
      <c r="C128" s="4726"/>
      <c r="D128" s="5063"/>
      <c r="E128" s="4016"/>
      <c r="F128" s="4726"/>
      <c r="G128" s="5063"/>
      <c r="H128" s="4016"/>
      <c r="I128" s="4016"/>
      <c r="J128" s="4726"/>
      <c r="K128" s="5063"/>
      <c r="L128" s="4016"/>
      <c r="M128" s="4016"/>
      <c r="N128" s="4016"/>
      <c r="O128" s="4016"/>
      <c r="P128" s="4016"/>
      <c r="Q128" s="4726"/>
      <c r="R128" s="5063"/>
      <c r="S128" s="4016"/>
      <c r="T128" s="4016"/>
      <c r="U128" s="4016"/>
      <c r="V128" s="4016"/>
      <c r="W128" s="4016"/>
      <c r="X128" s="4726"/>
      <c r="Y128" s="5063"/>
      <c r="Z128" s="4016"/>
      <c r="AA128" s="4726"/>
      <c r="AB128" s="994" t="s">
        <v>321</v>
      </c>
      <c r="AC128" s="1016" t="s">
        <v>102</v>
      </c>
      <c r="AD128" s="1003" t="s">
        <v>73</v>
      </c>
      <c r="AE128" s="1144"/>
      <c r="AF128" s="1143"/>
      <c r="AG128" s="1047"/>
      <c r="AH128" s="1076"/>
      <c r="AI128" s="1077"/>
      <c r="AJ128" s="1077"/>
      <c r="AK128" s="1042"/>
      <c r="AL128" s="3273"/>
      <c r="AM128" s="3263"/>
      <c r="AN128" s="3263"/>
      <c r="AO128" s="3264"/>
      <c r="AP128" s="3264"/>
      <c r="AQ128" s="3264"/>
      <c r="AR128" s="3264"/>
      <c r="AS128" s="731"/>
      <c r="AT128" s="4675">
        <f t="shared" si="5"/>
        <v>0</v>
      </c>
      <c r="AU128" s="4675">
        <f t="shared" si="6"/>
        <v>0</v>
      </c>
      <c r="AV128" s="4675">
        <f t="shared" si="7"/>
        <v>0</v>
      </c>
      <c r="AW128" s="4675">
        <f t="shared" si="7"/>
        <v>0</v>
      </c>
      <c r="AX128" s="4675">
        <f t="shared" si="7"/>
        <v>0</v>
      </c>
      <c r="AZ128" s="1528">
        <f t="shared" si="3"/>
        <v>0</v>
      </c>
    </row>
    <row r="129" spans="1:52" ht="15.75">
      <c r="A129" s="5555"/>
      <c r="B129" s="5063"/>
      <c r="C129" s="4726"/>
      <c r="D129" s="5063"/>
      <c r="E129" s="4016"/>
      <c r="F129" s="4726"/>
      <c r="G129" s="5063"/>
      <c r="H129" s="4016"/>
      <c r="I129" s="4016"/>
      <c r="J129" s="4726"/>
      <c r="K129" s="5063"/>
      <c r="L129" s="4016"/>
      <c r="M129" s="4016"/>
      <c r="N129" s="4016"/>
      <c r="O129" s="4016"/>
      <c r="P129" s="4016"/>
      <c r="Q129" s="4726"/>
      <c r="R129" s="5063"/>
      <c r="S129" s="4016"/>
      <c r="T129" s="4016"/>
      <c r="U129" s="4016"/>
      <c r="V129" s="4016"/>
      <c r="W129" s="4016"/>
      <c r="X129" s="4726"/>
      <c r="Y129" s="5063"/>
      <c r="Z129" s="4016"/>
      <c r="AA129" s="4726"/>
      <c r="AB129" s="997" t="s">
        <v>98</v>
      </c>
      <c r="AC129" s="1015" t="s">
        <v>102</v>
      </c>
      <c r="AD129" s="997" t="s">
        <v>73</v>
      </c>
      <c r="AE129" s="1140"/>
      <c r="AF129" s="1145"/>
      <c r="AG129" s="1078"/>
      <c r="AH129" s="1079"/>
      <c r="AI129" s="1080"/>
      <c r="AJ129" s="1080"/>
      <c r="AK129" s="1078"/>
      <c r="AL129" s="3275"/>
      <c r="AM129" s="3272"/>
      <c r="AN129" s="3272"/>
      <c r="AO129" s="3268"/>
      <c r="AP129" s="3268"/>
      <c r="AQ129" s="3268"/>
      <c r="AR129" s="3268"/>
      <c r="AS129" s="733"/>
      <c r="AT129" s="4675">
        <f t="shared" si="5"/>
        <v>0</v>
      </c>
      <c r="AU129" s="4675">
        <f t="shared" si="6"/>
        <v>0</v>
      </c>
      <c r="AV129" s="4675">
        <f t="shared" si="7"/>
        <v>0</v>
      </c>
      <c r="AW129" s="4675">
        <f t="shared" si="7"/>
        <v>0</v>
      </c>
      <c r="AX129" s="4675">
        <f t="shared" si="7"/>
        <v>0</v>
      </c>
      <c r="AZ129" s="1528">
        <f t="shared" si="3"/>
        <v>0</v>
      </c>
    </row>
    <row r="130" spans="1:52" ht="15.75">
      <c r="A130" s="5555"/>
      <c r="B130" s="5063"/>
      <c r="C130" s="4726"/>
      <c r="D130" s="5063"/>
      <c r="E130" s="4016"/>
      <c r="F130" s="4726"/>
      <c r="G130" s="5063"/>
      <c r="H130" s="4016"/>
      <c r="I130" s="4016"/>
      <c r="J130" s="4726"/>
      <c r="K130" s="5063"/>
      <c r="L130" s="4016"/>
      <c r="M130" s="4016"/>
      <c r="N130" s="4016"/>
      <c r="O130" s="4016"/>
      <c r="P130" s="4016"/>
      <c r="Q130" s="4726"/>
      <c r="R130" s="5063"/>
      <c r="S130" s="4016"/>
      <c r="T130" s="4016"/>
      <c r="U130" s="4016"/>
      <c r="V130" s="4016"/>
      <c r="W130" s="4016"/>
      <c r="X130" s="4726"/>
      <c r="Y130" s="5063"/>
      <c r="Z130" s="4016"/>
      <c r="AA130" s="4726"/>
      <c r="AB130" s="994" t="s">
        <v>295</v>
      </c>
      <c r="AC130" s="1016" t="s">
        <v>102</v>
      </c>
      <c r="AD130" s="994" t="s">
        <v>73</v>
      </c>
      <c r="AE130" s="1135"/>
      <c r="AF130" s="1143"/>
      <c r="AG130" s="1063"/>
      <c r="AH130" s="1040"/>
      <c r="AI130" s="1041"/>
      <c r="AJ130" s="1041"/>
      <c r="AK130" s="1063"/>
      <c r="AL130" s="3273"/>
      <c r="AM130" s="3263"/>
      <c r="AN130" s="3263"/>
      <c r="AO130" s="3264"/>
      <c r="AP130" s="3264"/>
      <c r="AQ130" s="3264"/>
      <c r="AR130" s="3264"/>
      <c r="AS130" s="731"/>
      <c r="AT130" s="4675">
        <f t="shared" si="5"/>
        <v>0</v>
      </c>
      <c r="AU130" s="4675">
        <f t="shared" si="6"/>
        <v>0</v>
      </c>
      <c r="AV130" s="4675">
        <f t="shared" si="7"/>
        <v>0</v>
      </c>
      <c r="AW130" s="4675">
        <f t="shared" si="7"/>
        <v>0</v>
      </c>
      <c r="AX130" s="4675">
        <f t="shared" si="7"/>
        <v>0</v>
      </c>
      <c r="AZ130" s="1528">
        <f t="shared" si="3"/>
        <v>0</v>
      </c>
    </row>
    <row r="131" spans="1:52" ht="15.75">
      <c r="A131" s="5555"/>
      <c r="B131" s="5063"/>
      <c r="C131" s="4726"/>
      <c r="D131" s="5063"/>
      <c r="E131" s="4016"/>
      <c r="F131" s="4726"/>
      <c r="G131" s="5063"/>
      <c r="H131" s="4016"/>
      <c r="I131" s="4016"/>
      <c r="J131" s="4726"/>
      <c r="K131" s="5063"/>
      <c r="L131" s="4016"/>
      <c r="M131" s="4016"/>
      <c r="N131" s="4016"/>
      <c r="O131" s="4016"/>
      <c r="P131" s="4016"/>
      <c r="Q131" s="4726"/>
      <c r="R131" s="5063"/>
      <c r="S131" s="4016"/>
      <c r="T131" s="4016"/>
      <c r="U131" s="4016"/>
      <c r="V131" s="4016"/>
      <c r="W131" s="4016"/>
      <c r="X131" s="4726"/>
      <c r="Y131" s="5063"/>
      <c r="Z131" s="4016"/>
      <c r="AA131" s="4726"/>
      <c r="AB131" s="994" t="s">
        <v>224</v>
      </c>
      <c r="AC131" s="994" t="s">
        <v>72</v>
      </c>
      <c r="AD131" s="1002" t="s">
        <v>73</v>
      </c>
      <c r="AE131" s="1146"/>
      <c r="AF131" s="1147"/>
      <c r="AG131" s="1039"/>
      <c r="AH131" s="1081"/>
      <c r="AI131" s="1082"/>
      <c r="AJ131" s="1082"/>
      <c r="AK131" s="1042"/>
      <c r="AL131" s="3273"/>
      <c r="AM131" s="3263"/>
      <c r="AN131" s="3263"/>
      <c r="AO131" s="3264"/>
      <c r="AP131" s="3264"/>
      <c r="AQ131" s="3264"/>
      <c r="AR131" s="3264"/>
      <c r="AS131" s="731"/>
      <c r="AT131" s="4675">
        <f t="shared" si="5"/>
        <v>0</v>
      </c>
      <c r="AU131" s="4675">
        <f t="shared" si="6"/>
        <v>0</v>
      </c>
      <c r="AV131" s="4675">
        <f t="shared" si="7"/>
        <v>0</v>
      </c>
      <c r="AW131" s="4675">
        <f t="shared" si="7"/>
        <v>0</v>
      </c>
      <c r="AX131" s="4675">
        <f t="shared" si="7"/>
        <v>0</v>
      </c>
      <c r="AZ131" s="1528">
        <f t="shared" ref="AZ131:AZ194" si="8">O131+V131</f>
        <v>0</v>
      </c>
    </row>
    <row r="132" spans="1:52" ht="15.75">
      <c r="A132" s="5555"/>
      <c r="B132" s="5063"/>
      <c r="C132" s="4726"/>
      <c r="D132" s="5063"/>
      <c r="E132" s="4016"/>
      <c r="F132" s="4726"/>
      <c r="G132" s="5063"/>
      <c r="H132" s="4016"/>
      <c r="I132" s="4016"/>
      <c r="J132" s="4726"/>
      <c r="K132" s="5063"/>
      <c r="L132" s="4016"/>
      <c r="M132" s="4016"/>
      <c r="N132" s="4016"/>
      <c r="O132" s="4016"/>
      <c r="P132" s="4016"/>
      <c r="Q132" s="4726"/>
      <c r="R132" s="5063"/>
      <c r="S132" s="4016"/>
      <c r="T132" s="4016"/>
      <c r="U132" s="4016"/>
      <c r="V132" s="4016"/>
      <c r="W132" s="4016"/>
      <c r="X132" s="4726"/>
      <c r="Y132" s="5063"/>
      <c r="Z132" s="4016"/>
      <c r="AA132" s="4726"/>
      <c r="AB132" s="994" t="s">
        <v>322</v>
      </c>
      <c r="AC132" s="994" t="s">
        <v>102</v>
      </c>
      <c r="AD132" s="994" t="s">
        <v>74</v>
      </c>
      <c r="AE132" s="1144"/>
      <c r="AF132" s="1132"/>
      <c r="AG132" s="1044"/>
      <c r="AH132" s="1040"/>
      <c r="AI132" s="1041"/>
      <c r="AJ132" s="1041"/>
      <c r="AK132" s="1042"/>
      <c r="AL132" s="3273"/>
      <c r="AM132" s="3263"/>
      <c r="AN132" s="3263"/>
      <c r="AO132" s="3264"/>
      <c r="AP132" s="3264"/>
      <c r="AQ132" s="3264"/>
      <c r="AR132" s="3264"/>
      <c r="AS132" s="731"/>
      <c r="AT132" s="4675">
        <f t="shared" si="5"/>
        <v>0</v>
      </c>
      <c r="AU132" s="4675">
        <f t="shared" si="6"/>
        <v>0</v>
      </c>
      <c r="AV132" s="4675">
        <f t="shared" si="7"/>
        <v>0</v>
      </c>
      <c r="AW132" s="4675">
        <f t="shared" si="7"/>
        <v>0</v>
      </c>
      <c r="AX132" s="4675">
        <f t="shared" si="7"/>
        <v>0</v>
      </c>
      <c r="AZ132" s="1528">
        <f t="shared" si="8"/>
        <v>0</v>
      </c>
    </row>
    <row r="133" spans="1:52" ht="15.75">
      <c r="A133" s="5555"/>
      <c r="B133" s="5063"/>
      <c r="C133" s="4726"/>
      <c r="D133" s="5063"/>
      <c r="E133" s="4016"/>
      <c r="F133" s="4726"/>
      <c r="G133" s="5063"/>
      <c r="H133" s="4016"/>
      <c r="I133" s="4016"/>
      <c r="J133" s="4726"/>
      <c r="K133" s="5063"/>
      <c r="L133" s="4016"/>
      <c r="M133" s="4016"/>
      <c r="N133" s="4016"/>
      <c r="O133" s="4016"/>
      <c r="P133" s="4016"/>
      <c r="Q133" s="4726"/>
      <c r="R133" s="5063"/>
      <c r="S133" s="4016"/>
      <c r="T133" s="4016"/>
      <c r="U133" s="4016"/>
      <c r="V133" s="4016"/>
      <c r="W133" s="4016"/>
      <c r="X133" s="4726"/>
      <c r="Y133" s="5063"/>
      <c r="Z133" s="4016"/>
      <c r="AA133" s="4726"/>
      <c r="AB133" s="997" t="s">
        <v>323</v>
      </c>
      <c r="AC133" s="997" t="s">
        <v>102</v>
      </c>
      <c r="AD133" s="997" t="s">
        <v>74</v>
      </c>
      <c r="AE133" s="1140"/>
      <c r="AF133" s="1148"/>
      <c r="AG133" s="1050"/>
      <c r="AH133" s="1050"/>
      <c r="AI133" s="1051"/>
      <c r="AJ133" s="1051"/>
      <c r="AK133" s="1052"/>
      <c r="AL133" s="3274"/>
      <c r="AM133" s="3267"/>
      <c r="AN133" s="3267"/>
      <c r="AO133" s="3268"/>
      <c r="AP133" s="3268"/>
      <c r="AQ133" s="3268"/>
      <c r="AR133" s="3268"/>
      <c r="AS133" s="733"/>
      <c r="AT133" s="4675">
        <f t="shared" si="5"/>
        <v>0</v>
      </c>
      <c r="AU133" s="4675">
        <f t="shared" si="6"/>
        <v>0</v>
      </c>
      <c r="AV133" s="4675">
        <f t="shared" si="7"/>
        <v>0</v>
      </c>
      <c r="AW133" s="4675">
        <f t="shared" si="7"/>
        <v>0</v>
      </c>
      <c r="AX133" s="4675">
        <f t="shared" si="7"/>
        <v>0</v>
      </c>
      <c r="AZ133" s="1528">
        <f t="shared" si="8"/>
        <v>0</v>
      </c>
    </row>
    <row r="134" spans="1:52" ht="15.75">
      <c r="A134" s="5555"/>
      <c r="B134" s="5063"/>
      <c r="C134" s="4726"/>
      <c r="D134" s="5063"/>
      <c r="E134" s="4016"/>
      <c r="F134" s="4726"/>
      <c r="G134" s="5063"/>
      <c r="H134" s="4016"/>
      <c r="I134" s="4016"/>
      <c r="J134" s="4726"/>
      <c r="K134" s="5063"/>
      <c r="L134" s="4016"/>
      <c r="M134" s="4016"/>
      <c r="N134" s="4016"/>
      <c r="O134" s="4016"/>
      <c r="P134" s="4016"/>
      <c r="Q134" s="4726"/>
      <c r="R134" s="5063"/>
      <c r="S134" s="4016"/>
      <c r="T134" s="4016"/>
      <c r="U134" s="4016"/>
      <c r="V134" s="4016"/>
      <c r="W134" s="4016"/>
      <c r="X134" s="4726"/>
      <c r="Y134" s="5063"/>
      <c r="Z134" s="4016"/>
      <c r="AA134" s="4726"/>
      <c r="AB134" s="997" t="s">
        <v>95</v>
      </c>
      <c r="AC134" s="997" t="s">
        <v>102</v>
      </c>
      <c r="AD134" s="997" t="s">
        <v>74</v>
      </c>
      <c r="AE134" s="1149"/>
      <c r="AF134" s="1150"/>
      <c r="AG134" s="1083"/>
      <c r="AH134" s="1050"/>
      <c r="AI134" s="1051"/>
      <c r="AJ134" s="1051"/>
      <c r="AK134" s="1052"/>
      <c r="AL134" s="3274"/>
      <c r="AM134" s="3267"/>
      <c r="AN134" s="3267"/>
      <c r="AO134" s="3268"/>
      <c r="AP134" s="3268"/>
      <c r="AQ134" s="3268"/>
      <c r="AR134" s="3268"/>
      <c r="AS134" s="733"/>
      <c r="AT134" s="4675">
        <f t="shared" si="5"/>
        <v>0</v>
      </c>
      <c r="AU134" s="4675">
        <f t="shared" si="6"/>
        <v>0</v>
      </c>
      <c r="AV134" s="4675">
        <f t="shared" si="7"/>
        <v>0</v>
      </c>
      <c r="AW134" s="4675">
        <f t="shared" si="7"/>
        <v>0</v>
      </c>
      <c r="AX134" s="4675">
        <f t="shared" si="7"/>
        <v>0</v>
      </c>
      <c r="AZ134" s="1528">
        <f t="shared" si="8"/>
        <v>0</v>
      </c>
    </row>
    <row r="135" spans="1:52" ht="15.75">
      <c r="A135" s="5555"/>
      <c r="B135" s="5063"/>
      <c r="C135" s="4726"/>
      <c r="D135" s="5063"/>
      <c r="E135" s="4016"/>
      <c r="F135" s="4726"/>
      <c r="G135" s="5063"/>
      <c r="H135" s="4016"/>
      <c r="I135" s="4016"/>
      <c r="J135" s="4726"/>
      <c r="K135" s="5063"/>
      <c r="L135" s="4016"/>
      <c r="M135" s="4016"/>
      <c r="N135" s="4016"/>
      <c r="O135" s="4016"/>
      <c r="P135" s="4016"/>
      <c r="Q135" s="4726"/>
      <c r="R135" s="5063"/>
      <c r="S135" s="4016"/>
      <c r="T135" s="4016"/>
      <c r="U135" s="4016"/>
      <c r="V135" s="4016"/>
      <c r="W135" s="4016"/>
      <c r="X135" s="4726"/>
      <c r="Y135" s="5063"/>
      <c r="Z135" s="4016"/>
      <c r="AA135" s="4726"/>
      <c r="AB135" s="997" t="s">
        <v>324</v>
      </c>
      <c r="AC135" s="1179" t="s">
        <v>102</v>
      </c>
      <c r="AD135" s="1179" t="s">
        <v>74</v>
      </c>
      <c r="AE135" s="1180"/>
      <c r="AF135" s="1181"/>
      <c r="AG135" s="1327"/>
      <c r="AH135" s="1328"/>
      <c r="AI135" s="1329"/>
      <c r="AJ135" s="1329"/>
      <c r="AK135" s="1182"/>
      <c r="AL135" s="3280"/>
      <c r="AM135" s="3267"/>
      <c r="AN135" s="3267"/>
      <c r="AO135" s="3268"/>
      <c r="AP135" s="3268"/>
      <c r="AQ135" s="3268"/>
      <c r="AR135" s="3268"/>
      <c r="AS135" s="733"/>
      <c r="AT135" s="4675">
        <f t="shared" si="5"/>
        <v>0</v>
      </c>
      <c r="AU135" s="4675">
        <f t="shared" si="6"/>
        <v>0</v>
      </c>
      <c r="AV135" s="4675">
        <f t="shared" si="7"/>
        <v>0</v>
      </c>
      <c r="AW135" s="4675">
        <f t="shared" si="7"/>
        <v>0</v>
      </c>
      <c r="AX135" s="4675">
        <f t="shared" si="7"/>
        <v>0</v>
      </c>
      <c r="AZ135" s="1528">
        <f t="shared" si="8"/>
        <v>0</v>
      </c>
    </row>
    <row r="136" spans="1:52" ht="15.75">
      <c r="A136" s="5555"/>
      <c r="B136" s="5063"/>
      <c r="C136" s="4726"/>
      <c r="D136" s="5063"/>
      <c r="E136" s="4016"/>
      <c r="F136" s="4726"/>
      <c r="G136" s="5063"/>
      <c r="H136" s="4016"/>
      <c r="I136" s="4016"/>
      <c r="J136" s="4726"/>
      <c r="K136" s="5063"/>
      <c r="L136" s="4016"/>
      <c r="M136" s="4016"/>
      <c r="N136" s="4016"/>
      <c r="O136" s="4016"/>
      <c r="P136" s="4016"/>
      <c r="Q136" s="4726"/>
      <c r="R136" s="5063"/>
      <c r="S136" s="4016"/>
      <c r="T136" s="4016"/>
      <c r="U136" s="4016"/>
      <c r="V136" s="4016"/>
      <c r="W136" s="4016"/>
      <c r="X136" s="4726"/>
      <c r="Y136" s="5063"/>
      <c r="Z136" s="4016"/>
      <c r="AA136" s="4726"/>
      <c r="AB136" s="5138" t="s">
        <v>325</v>
      </c>
      <c r="AC136" s="997" t="s">
        <v>102</v>
      </c>
      <c r="AD136" s="997" t="s">
        <v>73</v>
      </c>
      <c r="AE136" s="1151"/>
      <c r="AF136" s="1150"/>
      <c r="AG136" s="1067"/>
      <c r="AH136" s="1050"/>
      <c r="AI136" s="1051"/>
      <c r="AJ136" s="1051"/>
      <c r="AK136" s="1052"/>
      <c r="AL136" s="3274"/>
      <c r="AM136" s="3267"/>
      <c r="AN136" s="3267"/>
      <c r="AO136" s="3268"/>
      <c r="AP136" s="3268"/>
      <c r="AQ136" s="3268"/>
      <c r="AR136" s="3268"/>
      <c r="AS136" s="733"/>
      <c r="AT136" s="4675">
        <f t="shared" si="5"/>
        <v>0</v>
      </c>
      <c r="AU136" s="4675">
        <f t="shared" si="6"/>
        <v>0</v>
      </c>
      <c r="AV136" s="4675">
        <f t="shared" si="7"/>
        <v>0</v>
      </c>
      <c r="AW136" s="4675">
        <f t="shared" si="7"/>
        <v>0</v>
      </c>
      <c r="AX136" s="4675">
        <f t="shared" si="7"/>
        <v>0</v>
      </c>
      <c r="AZ136" s="1528">
        <f t="shared" si="8"/>
        <v>0</v>
      </c>
    </row>
    <row r="137" spans="1:52" ht="15.75">
      <c r="A137" s="5555"/>
      <c r="B137" s="5063"/>
      <c r="C137" s="4726"/>
      <c r="D137" s="5063"/>
      <c r="E137" s="4016"/>
      <c r="F137" s="4726"/>
      <c r="G137" s="5063"/>
      <c r="H137" s="4016"/>
      <c r="I137" s="4016"/>
      <c r="J137" s="4726"/>
      <c r="K137" s="5063"/>
      <c r="L137" s="4016"/>
      <c r="M137" s="4016"/>
      <c r="N137" s="4016"/>
      <c r="O137" s="4016"/>
      <c r="P137" s="4016"/>
      <c r="Q137" s="4726"/>
      <c r="R137" s="5063"/>
      <c r="S137" s="4016"/>
      <c r="T137" s="4016"/>
      <c r="U137" s="4016"/>
      <c r="V137" s="4016"/>
      <c r="W137" s="4016"/>
      <c r="X137" s="4726"/>
      <c r="Y137" s="5063"/>
      <c r="Z137" s="4016"/>
      <c r="AA137" s="4726"/>
      <c r="AB137" s="1004" t="s">
        <v>296</v>
      </c>
      <c r="AC137" s="1004" t="s">
        <v>102</v>
      </c>
      <c r="AD137" s="1004" t="s">
        <v>73</v>
      </c>
      <c r="AE137" s="1152"/>
      <c r="AF137" s="1153"/>
      <c r="AG137" s="1084"/>
      <c r="AH137" s="1085"/>
      <c r="AI137" s="1086"/>
      <c r="AJ137" s="1086"/>
      <c r="AK137" s="1087"/>
      <c r="AL137" s="3276"/>
      <c r="AM137" s="3265"/>
      <c r="AN137" s="3265"/>
      <c r="AO137" s="3266"/>
      <c r="AP137" s="3266"/>
      <c r="AQ137" s="3266"/>
      <c r="AR137" s="3266"/>
      <c r="AS137" s="732"/>
      <c r="AT137" s="4675">
        <f t="shared" si="5"/>
        <v>0</v>
      </c>
      <c r="AU137" s="4675">
        <f t="shared" si="6"/>
        <v>0</v>
      </c>
      <c r="AV137" s="4675">
        <f t="shared" si="7"/>
        <v>0</v>
      </c>
      <c r="AW137" s="4675">
        <f t="shared" si="7"/>
        <v>0</v>
      </c>
      <c r="AX137" s="4675">
        <f t="shared" si="7"/>
        <v>0</v>
      </c>
      <c r="AZ137" s="1528">
        <f t="shared" si="8"/>
        <v>0</v>
      </c>
    </row>
    <row r="138" spans="1:52" ht="15.75">
      <c r="A138" s="5555"/>
      <c r="B138" s="5063"/>
      <c r="C138" s="4726"/>
      <c r="D138" s="5063"/>
      <c r="E138" s="4016"/>
      <c r="F138" s="4726"/>
      <c r="G138" s="5063"/>
      <c r="H138" s="4016"/>
      <c r="I138" s="4016"/>
      <c r="J138" s="4726"/>
      <c r="K138" s="5063"/>
      <c r="L138" s="4016"/>
      <c r="M138" s="4016"/>
      <c r="N138" s="4016"/>
      <c r="O138" s="4016"/>
      <c r="P138" s="4016"/>
      <c r="Q138" s="4726"/>
      <c r="R138" s="5063"/>
      <c r="S138" s="4016"/>
      <c r="T138" s="4016"/>
      <c r="U138" s="4016"/>
      <c r="V138" s="4016"/>
      <c r="W138" s="4016"/>
      <c r="X138" s="4726"/>
      <c r="Y138" s="5063"/>
      <c r="Z138" s="4016"/>
      <c r="AA138" s="4726"/>
      <c r="AB138" s="994" t="s">
        <v>326</v>
      </c>
      <c r="AC138" s="994" t="s">
        <v>102</v>
      </c>
      <c r="AD138" s="994" t="s">
        <v>73</v>
      </c>
      <c r="AE138" s="1146"/>
      <c r="AF138" s="1154"/>
      <c r="AG138" s="1063"/>
      <c r="AH138" s="1040"/>
      <c r="AI138" s="1041"/>
      <c r="AJ138" s="1041"/>
      <c r="AK138" s="1042"/>
      <c r="AL138" s="3273"/>
      <c r="AM138" s="3263"/>
      <c r="AN138" s="3263"/>
      <c r="AO138" s="3264"/>
      <c r="AP138" s="3264"/>
      <c r="AQ138" s="3264"/>
      <c r="AR138" s="3264"/>
      <c r="AS138" s="731"/>
      <c r="AT138" s="4675">
        <f t="shared" si="5"/>
        <v>0</v>
      </c>
      <c r="AU138" s="4675">
        <f t="shared" si="6"/>
        <v>0</v>
      </c>
      <c r="AV138" s="4675">
        <f t="shared" si="7"/>
        <v>0</v>
      </c>
      <c r="AW138" s="4675">
        <f t="shared" si="7"/>
        <v>0</v>
      </c>
      <c r="AX138" s="4675">
        <f t="shared" si="7"/>
        <v>0</v>
      </c>
      <c r="AZ138" s="1528">
        <f t="shared" si="8"/>
        <v>0</v>
      </c>
    </row>
    <row r="139" spans="1:52" ht="15.75">
      <c r="A139" s="5555"/>
      <c r="B139" s="5063"/>
      <c r="C139" s="4726"/>
      <c r="D139" s="5063"/>
      <c r="E139" s="4016"/>
      <c r="F139" s="4726"/>
      <c r="G139" s="5063"/>
      <c r="H139" s="4016"/>
      <c r="I139" s="4016"/>
      <c r="J139" s="4726"/>
      <c r="K139" s="5063"/>
      <c r="L139" s="4016"/>
      <c r="M139" s="4016"/>
      <c r="N139" s="4016"/>
      <c r="O139" s="4016"/>
      <c r="P139" s="4016"/>
      <c r="Q139" s="4726"/>
      <c r="R139" s="5063"/>
      <c r="S139" s="4016"/>
      <c r="T139" s="4016"/>
      <c r="U139" s="4016"/>
      <c r="V139" s="4016"/>
      <c r="W139" s="4016"/>
      <c r="X139" s="4726"/>
      <c r="Y139" s="5063"/>
      <c r="Z139" s="4016"/>
      <c r="AA139" s="4726"/>
      <c r="AB139" s="994" t="s">
        <v>327</v>
      </c>
      <c r="AC139" s="994" t="s">
        <v>102</v>
      </c>
      <c r="AD139" s="994" t="s">
        <v>73</v>
      </c>
      <c r="AE139" s="1146"/>
      <c r="AF139" s="1154"/>
      <c r="AG139" s="1063"/>
      <c r="AH139" s="1040"/>
      <c r="AI139" s="1041"/>
      <c r="AJ139" s="1041"/>
      <c r="AK139" s="1042"/>
      <c r="AL139" s="3273"/>
      <c r="AM139" s="3263"/>
      <c r="AN139" s="3263"/>
      <c r="AO139" s="3264"/>
      <c r="AP139" s="3264"/>
      <c r="AQ139" s="3264"/>
      <c r="AR139" s="3264"/>
      <c r="AS139" s="731"/>
      <c r="AT139" s="4675">
        <f t="shared" si="5"/>
        <v>0</v>
      </c>
      <c r="AU139" s="4675">
        <f t="shared" si="6"/>
        <v>0</v>
      </c>
      <c r="AV139" s="4675">
        <f t="shared" si="7"/>
        <v>0</v>
      </c>
      <c r="AW139" s="4675">
        <f t="shared" si="7"/>
        <v>0</v>
      </c>
      <c r="AX139" s="4675">
        <f t="shared" si="7"/>
        <v>0</v>
      </c>
      <c r="AZ139" s="1528">
        <f t="shared" si="8"/>
        <v>0</v>
      </c>
    </row>
    <row r="140" spans="1:52" ht="15.75">
      <c r="A140" s="5555"/>
      <c r="B140" s="5063"/>
      <c r="C140" s="4726"/>
      <c r="D140" s="5063"/>
      <c r="E140" s="4016"/>
      <c r="F140" s="4726"/>
      <c r="G140" s="5063"/>
      <c r="H140" s="4016"/>
      <c r="I140" s="4016"/>
      <c r="J140" s="4726"/>
      <c r="K140" s="5063"/>
      <c r="L140" s="4016"/>
      <c r="M140" s="4016"/>
      <c r="N140" s="4016"/>
      <c r="O140" s="4016"/>
      <c r="P140" s="4016"/>
      <c r="Q140" s="4726"/>
      <c r="R140" s="5063"/>
      <c r="S140" s="4016"/>
      <c r="T140" s="4016"/>
      <c r="U140" s="4016"/>
      <c r="V140" s="4016"/>
      <c r="W140" s="4016"/>
      <c r="X140" s="4726"/>
      <c r="Y140" s="5063"/>
      <c r="Z140" s="4016"/>
      <c r="AA140" s="4726"/>
      <c r="AB140" s="994" t="s">
        <v>297</v>
      </c>
      <c r="AC140" s="994" t="s">
        <v>102</v>
      </c>
      <c r="AD140" s="994" t="s">
        <v>73</v>
      </c>
      <c r="AE140" s="1146"/>
      <c r="AF140" s="1132"/>
      <c r="AG140" s="1063"/>
      <c r="AH140" s="1040"/>
      <c r="AI140" s="1041"/>
      <c r="AJ140" s="1041"/>
      <c r="AK140" s="1042"/>
      <c r="AL140" s="3273"/>
      <c r="AM140" s="3263"/>
      <c r="AN140" s="3263"/>
      <c r="AO140" s="3264"/>
      <c r="AP140" s="3264"/>
      <c r="AQ140" s="3264"/>
      <c r="AR140" s="3264"/>
      <c r="AS140" s="731"/>
      <c r="AT140" s="4675">
        <f t="shared" si="5"/>
        <v>0</v>
      </c>
      <c r="AU140" s="4675">
        <f t="shared" si="6"/>
        <v>0</v>
      </c>
      <c r="AV140" s="4675">
        <f t="shared" si="7"/>
        <v>0</v>
      </c>
      <c r="AW140" s="4675">
        <f t="shared" si="7"/>
        <v>0</v>
      </c>
      <c r="AX140" s="4675">
        <f t="shared" si="7"/>
        <v>0</v>
      </c>
      <c r="AZ140" s="1528">
        <f t="shared" si="8"/>
        <v>0</v>
      </c>
    </row>
    <row r="141" spans="1:52" ht="15.75">
      <c r="A141" s="5555"/>
      <c r="B141" s="5063"/>
      <c r="C141" s="4726"/>
      <c r="D141" s="5063"/>
      <c r="E141" s="4016"/>
      <c r="F141" s="4726"/>
      <c r="G141" s="5063"/>
      <c r="H141" s="4016"/>
      <c r="I141" s="4016"/>
      <c r="J141" s="4726"/>
      <c r="K141" s="5063"/>
      <c r="L141" s="4016"/>
      <c r="M141" s="4016"/>
      <c r="N141" s="4016"/>
      <c r="O141" s="4016"/>
      <c r="P141" s="4016"/>
      <c r="Q141" s="4726"/>
      <c r="R141" s="5063"/>
      <c r="S141" s="4016"/>
      <c r="T141" s="4016"/>
      <c r="U141" s="4016"/>
      <c r="V141" s="4016"/>
      <c r="W141" s="4016"/>
      <c r="X141" s="4726"/>
      <c r="Y141" s="5063"/>
      <c r="Z141" s="4016"/>
      <c r="AA141" s="4726"/>
      <c r="AB141" s="994" t="s">
        <v>225</v>
      </c>
      <c r="AC141" s="994" t="s">
        <v>102</v>
      </c>
      <c r="AD141" s="994" t="s">
        <v>73</v>
      </c>
      <c r="AE141" s="1146"/>
      <c r="AF141" s="1154"/>
      <c r="AG141" s="1063"/>
      <c r="AH141" s="1040"/>
      <c r="AI141" s="1041"/>
      <c r="AJ141" s="1041"/>
      <c r="AK141" s="1042"/>
      <c r="AL141" s="3273"/>
      <c r="AM141" s="3263"/>
      <c r="AN141" s="3263"/>
      <c r="AO141" s="3264"/>
      <c r="AP141" s="3264"/>
      <c r="AQ141" s="3264"/>
      <c r="AR141" s="3264"/>
      <c r="AS141" s="731"/>
      <c r="AT141" s="4675">
        <f t="shared" si="5"/>
        <v>0</v>
      </c>
      <c r="AU141" s="4675">
        <f t="shared" si="6"/>
        <v>0</v>
      </c>
      <c r="AV141" s="4675">
        <f t="shared" si="7"/>
        <v>0</v>
      </c>
      <c r="AW141" s="4675">
        <f t="shared" si="7"/>
        <v>0</v>
      </c>
      <c r="AX141" s="4675">
        <f t="shared" si="7"/>
        <v>0</v>
      </c>
      <c r="AZ141" s="1528">
        <f t="shared" si="8"/>
        <v>0</v>
      </c>
    </row>
    <row r="142" spans="1:52" ht="15.75">
      <c r="A142" s="5555"/>
      <c r="B142" s="5063"/>
      <c r="C142" s="4726"/>
      <c r="D142" s="5063"/>
      <c r="E142" s="4016"/>
      <c r="F142" s="4726"/>
      <c r="G142" s="5063"/>
      <c r="H142" s="4016"/>
      <c r="I142" s="4016"/>
      <c r="J142" s="4726"/>
      <c r="K142" s="5063"/>
      <c r="L142" s="4016"/>
      <c r="M142" s="4016"/>
      <c r="N142" s="4016"/>
      <c r="O142" s="4016"/>
      <c r="P142" s="4016"/>
      <c r="Q142" s="4726"/>
      <c r="R142" s="5063"/>
      <c r="S142" s="4016"/>
      <c r="T142" s="4016"/>
      <c r="U142" s="4016"/>
      <c r="V142" s="4016"/>
      <c r="W142" s="4016"/>
      <c r="X142" s="4726"/>
      <c r="Y142" s="5063"/>
      <c r="Z142" s="4016"/>
      <c r="AA142" s="4726"/>
      <c r="AB142" s="994" t="s">
        <v>188</v>
      </c>
      <c r="AC142" s="994" t="s">
        <v>102</v>
      </c>
      <c r="AD142" s="994" t="s">
        <v>73</v>
      </c>
      <c r="AE142" s="1146"/>
      <c r="AF142" s="1154"/>
      <c r="AG142" s="1063"/>
      <c r="AH142" s="1040"/>
      <c r="AI142" s="1041"/>
      <c r="AJ142" s="1041"/>
      <c r="AK142" s="1042"/>
      <c r="AL142" s="3273"/>
      <c r="AM142" s="3263"/>
      <c r="AN142" s="3263"/>
      <c r="AO142" s="3264"/>
      <c r="AP142" s="3264"/>
      <c r="AQ142" s="3264"/>
      <c r="AR142" s="3264"/>
      <c r="AS142" s="731"/>
      <c r="AT142" s="4675">
        <f t="shared" si="5"/>
        <v>0</v>
      </c>
      <c r="AU142" s="4675">
        <f t="shared" si="6"/>
        <v>0</v>
      </c>
      <c r="AV142" s="4675">
        <f t="shared" si="7"/>
        <v>0</v>
      </c>
      <c r="AW142" s="4675">
        <f t="shared" si="7"/>
        <v>0</v>
      </c>
      <c r="AX142" s="4675">
        <f t="shared" si="7"/>
        <v>0</v>
      </c>
      <c r="AZ142" s="1528">
        <f t="shared" si="8"/>
        <v>0</v>
      </c>
    </row>
    <row r="143" spans="1:52" ht="15.75">
      <c r="A143" s="5555"/>
      <c r="B143" s="5063"/>
      <c r="C143" s="4726"/>
      <c r="D143" s="5063"/>
      <c r="E143" s="4016"/>
      <c r="F143" s="4726"/>
      <c r="G143" s="5063"/>
      <c r="H143" s="4016"/>
      <c r="I143" s="4016"/>
      <c r="J143" s="4726"/>
      <c r="K143" s="5063"/>
      <c r="L143" s="4016"/>
      <c r="M143" s="4016"/>
      <c r="N143" s="4016"/>
      <c r="O143" s="4016"/>
      <c r="P143" s="4016"/>
      <c r="Q143" s="4726"/>
      <c r="R143" s="5063"/>
      <c r="S143" s="4016"/>
      <c r="T143" s="4016"/>
      <c r="U143" s="4016"/>
      <c r="V143" s="4016"/>
      <c r="W143" s="4016"/>
      <c r="X143" s="4726"/>
      <c r="Y143" s="5063"/>
      <c r="Z143" s="4016"/>
      <c r="AA143" s="4726"/>
      <c r="AB143" s="994" t="s">
        <v>118</v>
      </c>
      <c r="AC143" s="994" t="s">
        <v>102</v>
      </c>
      <c r="AD143" s="994" t="s">
        <v>74</v>
      </c>
      <c r="AE143" s="1146"/>
      <c r="AF143" s="1132"/>
      <c r="AG143" s="1063"/>
      <c r="AH143" s="1040"/>
      <c r="AI143" s="1041"/>
      <c r="AJ143" s="1041"/>
      <c r="AK143" s="1042"/>
      <c r="AL143" s="3273"/>
      <c r="AM143" s="3263"/>
      <c r="AN143" s="3263"/>
      <c r="AO143" s="3264"/>
      <c r="AP143" s="3264"/>
      <c r="AQ143" s="3264"/>
      <c r="AR143" s="3264"/>
      <c r="AS143" s="731"/>
      <c r="AT143" s="4675">
        <f t="shared" si="5"/>
        <v>0</v>
      </c>
      <c r="AU143" s="4675">
        <f t="shared" si="6"/>
        <v>0</v>
      </c>
      <c r="AV143" s="4675">
        <f t="shared" si="7"/>
        <v>0</v>
      </c>
      <c r="AW143" s="4675">
        <f t="shared" si="7"/>
        <v>0</v>
      </c>
      <c r="AX143" s="4675">
        <f t="shared" si="7"/>
        <v>0</v>
      </c>
      <c r="AZ143" s="1528">
        <f t="shared" si="8"/>
        <v>0</v>
      </c>
    </row>
    <row r="144" spans="1:52" ht="15.75">
      <c r="A144" s="5555"/>
      <c r="B144" s="5063"/>
      <c r="C144" s="4726"/>
      <c r="D144" s="5063"/>
      <c r="E144" s="4016"/>
      <c r="F144" s="4726"/>
      <c r="G144" s="5063"/>
      <c r="H144" s="4016"/>
      <c r="I144" s="4016"/>
      <c r="J144" s="4726"/>
      <c r="K144" s="5063"/>
      <c r="L144" s="4016"/>
      <c r="M144" s="4016"/>
      <c r="N144" s="4016"/>
      <c r="O144" s="4016"/>
      <c r="P144" s="4016"/>
      <c r="Q144" s="4726"/>
      <c r="R144" s="5063"/>
      <c r="S144" s="4016"/>
      <c r="T144" s="4016"/>
      <c r="U144" s="4016"/>
      <c r="V144" s="4016"/>
      <c r="W144" s="4016"/>
      <c r="X144" s="4726"/>
      <c r="Y144" s="5063"/>
      <c r="Z144" s="4016"/>
      <c r="AA144" s="4726"/>
      <c r="AB144" s="994" t="s">
        <v>227</v>
      </c>
      <c r="AC144" s="994" t="s">
        <v>102</v>
      </c>
      <c r="AD144" s="994" t="s">
        <v>73</v>
      </c>
      <c r="AE144" s="1155"/>
      <c r="AF144" s="1154"/>
      <c r="AG144" s="1063"/>
      <c r="AH144" s="1040"/>
      <c r="AI144" s="1041"/>
      <c r="AJ144" s="1041"/>
      <c r="AK144" s="1042"/>
      <c r="AL144" s="3273"/>
      <c r="AM144" s="3263"/>
      <c r="AN144" s="3263"/>
      <c r="AO144" s="3264"/>
      <c r="AP144" s="3264"/>
      <c r="AQ144" s="3264"/>
      <c r="AR144" s="3264"/>
      <c r="AS144" s="731"/>
      <c r="AT144" s="4675">
        <f t="shared" si="5"/>
        <v>0</v>
      </c>
      <c r="AU144" s="4675">
        <f t="shared" si="6"/>
        <v>0</v>
      </c>
      <c r="AV144" s="4675">
        <f t="shared" si="7"/>
        <v>0</v>
      </c>
      <c r="AW144" s="4675">
        <f t="shared" si="7"/>
        <v>0</v>
      </c>
      <c r="AX144" s="4675">
        <f t="shared" si="7"/>
        <v>0</v>
      </c>
      <c r="AZ144" s="1528">
        <f t="shared" si="8"/>
        <v>0</v>
      </c>
    </row>
    <row r="145" spans="1:52" ht="15.75">
      <c r="A145" s="5555"/>
      <c r="B145" s="5063"/>
      <c r="C145" s="4726"/>
      <c r="D145" s="5063"/>
      <c r="E145" s="4016"/>
      <c r="F145" s="4726"/>
      <c r="G145" s="5063"/>
      <c r="H145" s="4016"/>
      <c r="I145" s="4016"/>
      <c r="J145" s="4726"/>
      <c r="K145" s="5063"/>
      <c r="L145" s="4016"/>
      <c r="M145" s="4016"/>
      <c r="N145" s="4016"/>
      <c r="O145" s="4016"/>
      <c r="P145" s="4016"/>
      <c r="Q145" s="4726"/>
      <c r="R145" s="5063"/>
      <c r="S145" s="4016"/>
      <c r="T145" s="4016"/>
      <c r="U145" s="4016"/>
      <c r="V145" s="4016"/>
      <c r="W145" s="4016"/>
      <c r="X145" s="4726"/>
      <c r="Y145" s="5063"/>
      <c r="Z145" s="4016"/>
      <c r="AA145" s="4726"/>
      <c r="AB145" s="994" t="s">
        <v>212</v>
      </c>
      <c r="AC145" s="994" t="s">
        <v>102</v>
      </c>
      <c r="AD145" s="994" t="s">
        <v>73</v>
      </c>
      <c r="AE145" s="1146"/>
      <c r="AF145" s="1154"/>
      <c r="AG145" s="1063"/>
      <c r="AH145" s="1040"/>
      <c r="AI145" s="1041"/>
      <c r="AJ145" s="1041"/>
      <c r="AK145" s="1042"/>
      <c r="AL145" s="3273"/>
      <c r="AM145" s="3263"/>
      <c r="AN145" s="3263"/>
      <c r="AO145" s="3264"/>
      <c r="AP145" s="3264"/>
      <c r="AQ145" s="3264"/>
      <c r="AR145" s="3264"/>
      <c r="AS145" s="731"/>
      <c r="AT145" s="4675">
        <f t="shared" si="5"/>
        <v>0</v>
      </c>
      <c r="AU145" s="4675">
        <f t="shared" si="6"/>
        <v>0</v>
      </c>
      <c r="AV145" s="4675">
        <f t="shared" si="7"/>
        <v>0</v>
      </c>
      <c r="AW145" s="4675">
        <f t="shared" si="7"/>
        <v>0</v>
      </c>
      <c r="AX145" s="4675">
        <f t="shared" si="7"/>
        <v>0</v>
      </c>
      <c r="AZ145" s="1528">
        <f t="shared" si="8"/>
        <v>0</v>
      </c>
    </row>
    <row r="146" spans="1:52" ht="15.75">
      <c r="A146" s="5555"/>
      <c r="B146" s="5063"/>
      <c r="C146" s="4726"/>
      <c r="D146" s="5063"/>
      <c r="E146" s="4016"/>
      <c r="F146" s="4726"/>
      <c r="G146" s="5063"/>
      <c r="H146" s="4016"/>
      <c r="I146" s="4016"/>
      <c r="J146" s="4726"/>
      <c r="K146" s="5063"/>
      <c r="L146" s="4016"/>
      <c r="M146" s="4016"/>
      <c r="N146" s="4016"/>
      <c r="O146" s="4016"/>
      <c r="P146" s="4016"/>
      <c r="Q146" s="4726"/>
      <c r="R146" s="5063"/>
      <c r="S146" s="4016"/>
      <c r="T146" s="4016"/>
      <c r="U146" s="4016"/>
      <c r="V146" s="4016"/>
      <c r="W146" s="4016"/>
      <c r="X146" s="4726"/>
      <c r="Y146" s="5063"/>
      <c r="Z146" s="4016"/>
      <c r="AA146" s="4726"/>
      <c r="AB146" s="994" t="s">
        <v>328</v>
      </c>
      <c r="AC146" s="994" t="s">
        <v>102</v>
      </c>
      <c r="AD146" s="994" t="s">
        <v>73</v>
      </c>
      <c r="AE146" s="1146"/>
      <c r="AF146" s="1132"/>
      <c r="AG146" s="1063"/>
      <c r="AH146" s="1040"/>
      <c r="AI146" s="1041"/>
      <c r="AJ146" s="1041"/>
      <c r="AK146" s="1042"/>
      <c r="AL146" s="3273"/>
      <c r="AM146" s="3263"/>
      <c r="AN146" s="3263"/>
      <c r="AO146" s="3264"/>
      <c r="AP146" s="3264"/>
      <c r="AQ146" s="3264"/>
      <c r="AR146" s="3264"/>
      <c r="AS146" s="731"/>
      <c r="AT146" s="4675">
        <f t="shared" si="5"/>
        <v>0</v>
      </c>
      <c r="AU146" s="4675">
        <f t="shared" si="6"/>
        <v>0</v>
      </c>
      <c r="AV146" s="4675">
        <f t="shared" si="7"/>
        <v>0</v>
      </c>
      <c r="AW146" s="4675">
        <f t="shared" si="7"/>
        <v>0</v>
      </c>
      <c r="AX146" s="4675">
        <f t="shared" si="7"/>
        <v>0</v>
      </c>
      <c r="AZ146" s="1528">
        <f t="shared" si="8"/>
        <v>0</v>
      </c>
    </row>
    <row r="147" spans="1:52" ht="15.75">
      <c r="A147" s="5555"/>
      <c r="B147" s="5063"/>
      <c r="C147" s="4726"/>
      <c r="D147" s="5063"/>
      <c r="E147" s="4016"/>
      <c r="F147" s="4726"/>
      <c r="G147" s="5063"/>
      <c r="H147" s="4016"/>
      <c r="I147" s="4016"/>
      <c r="J147" s="4726"/>
      <c r="K147" s="5063"/>
      <c r="L147" s="4016"/>
      <c r="M147" s="4016"/>
      <c r="N147" s="4016"/>
      <c r="O147" s="4016"/>
      <c r="P147" s="4016"/>
      <c r="Q147" s="4726"/>
      <c r="R147" s="5063"/>
      <c r="S147" s="4016"/>
      <c r="T147" s="4016"/>
      <c r="U147" s="4016"/>
      <c r="V147" s="4016"/>
      <c r="W147" s="4016"/>
      <c r="X147" s="4726"/>
      <c r="Y147" s="5063"/>
      <c r="Z147" s="4016"/>
      <c r="AA147" s="4726"/>
      <c r="AB147" s="997" t="s">
        <v>94</v>
      </c>
      <c r="AC147" s="997" t="s">
        <v>102</v>
      </c>
      <c r="AD147" s="997" t="s">
        <v>73</v>
      </c>
      <c r="AE147" s="1151"/>
      <c r="AF147" s="1150"/>
      <c r="AG147" s="1067"/>
      <c r="AH147" s="1050"/>
      <c r="AI147" s="1051"/>
      <c r="AJ147" s="1051"/>
      <c r="AK147" s="1052"/>
      <c r="AL147" s="3274"/>
      <c r="AM147" s="3267"/>
      <c r="AN147" s="3267"/>
      <c r="AO147" s="3268"/>
      <c r="AP147" s="3268"/>
      <c r="AQ147" s="3268"/>
      <c r="AR147" s="3268"/>
      <c r="AS147" s="733"/>
      <c r="AT147" s="4675">
        <f t="shared" si="5"/>
        <v>0</v>
      </c>
      <c r="AU147" s="4675">
        <f t="shared" si="6"/>
        <v>0</v>
      </c>
      <c r="AV147" s="4675">
        <f t="shared" si="7"/>
        <v>0</v>
      </c>
      <c r="AW147" s="4675">
        <f t="shared" si="7"/>
        <v>0</v>
      </c>
      <c r="AX147" s="4675">
        <f t="shared" si="7"/>
        <v>0</v>
      </c>
      <c r="AZ147" s="1528">
        <f t="shared" si="8"/>
        <v>0</v>
      </c>
    </row>
    <row r="148" spans="1:52" ht="15.75">
      <c r="A148" s="5555"/>
      <c r="B148" s="5063"/>
      <c r="C148" s="4726"/>
      <c r="D148" s="5063"/>
      <c r="E148" s="4016"/>
      <c r="F148" s="4726"/>
      <c r="G148" s="5063"/>
      <c r="H148" s="4016"/>
      <c r="I148" s="4016"/>
      <c r="J148" s="4726"/>
      <c r="K148" s="5063"/>
      <c r="L148" s="4016"/>
      <c r="M148" s="4016"/>
      <c r="N148" s="4016"/>
      <c r="O148" s="4016"/>
      <c r="P148" s="4016"/>
      <c r="Q148" s="4726"/>
      <c r="R148" s="5063"/>
      <c r="S148" s="4016"/>
      <c r="T148" s="4016"/>
      <c r="U148" s="4016"/>
      <c r="V148" s="4016"/>
      <c r="W148" s="4016"/>
      <c r="X148" s="4726"/>
      <c r="Y148" s="5063"/>
      <c r="Z148" s="4016"/>
      <c r="AA148" s="4726"/>
      <c r="AB148" s="994" t="s">
        <v>226</v>
      </c>
      <c r="AC148" s="994" t="s">
        <v>102</v>
      </c>
      <c r="AD148" s="994" t="s">
        <v>74</v>
      </c>
      <c r="AE148" s="1156"/>
      <c r="AF148" s="1046"/>
      <c r="AG148" s="1063"/>
      <c r="AH148" s="1040"/>
      <c r="AI148" s="1041"/>
      <c r="AJ148" s="1041"/>
      <c r="AK148" s="1042"/>
      <c r="AL148" s="3273"/>
      <c r="AM148" s="3263"/>
      <c r="AN148" s="3263"/>
      <c r="AO148" s="3264"/>
      <c r="AP148" s="3264"/>
      <c r="AQ148" s="3264"/>
      <c r="AR148" s="3264"/>
      <c r="AS148" s="731"/>
      <c r="AT148" s="4675">
        <f t="shared" ref="AT148:AT183" si="9">AG148</f>
        <v>0</v>
      </c>
      <c r="AU148" s="4675">
        <f t="shared" ref="AU148:AU183" si="10">AH148+AI148+AJ148+AK148</f>
        <v>0</v>
      </c>
      <c r="AV148" s="4675">
        <f t="shared" si="7"/>
        <v>0</v>
      </c>
      <c r="AW148" s="4675">
        <f t="shared" si="7"/>
        <v>0</v>
      </c>
      <c r="AX148" s="4675">
        <f t="shared" si="7"/>
        <v>0</v>
      </c>
      <c r="AZ148" s="1528">
        <f t="shared" si="8"/>
        <v>0</v>
      </c>
    </row>
    <row r="149" spans="1:52" ht="15.75">
      <c r="A149" s="5555"/>
      <c r="B149" s="5063"/>
      <c r="C149" s="4726"/>
      <c r="D149" s="5063"/>
      <c r="E149" s="4016"/>
      <c r="F149" s="4726"/>
      <c r="G149" s="5063"/>
      <c r="H149" s="4016"/>
      <c r="I149" s="4016"/>
      <c r="J149" s="4726"/>
      <c r="K149" s="5063"/>
      <c r="L149" s="4016"/>
      <c r="M149" s="4016"/>
      <c r="N149" s="4016"/>
      <c r="O149" s="4016"/>
      <c r="P149" s="4016"/>
      <c r="Q149" s="4726"/>
      <c r="R149" s="5063"/>
      <c r="S149" s="4016"/>
      <c r="T149" s="4016"/>
      <c r="U149" s="4016"/>
      <c r="V149" s="4016"/>
      <c r="W149" s="4016"/>
      <c r="X149" s="4726"/>
      <c r="Y149" s="5063"/>
      <c r="Z149" s="4016"/>
      <c r="AA149" s="4726"/>
      <c r="AB149" s="997" t="s">
        <v>97</v>
      </c>
      <c r="AC149" s="997" t="s">
        <v>102</v>
      </c>
      <c r="AD149" s="997" t="s">
        <v>73</v>
      </c>
      <c r="AE149" s="1157"/>
      <c r="AF149" s="1138"/>
      <c r="AG149" s="1067"/>
      <c r="AH149" s="1050"/>
      <c r="AI149" s="1051"/>
      <c r="AJ149" s="1051"/>
      <c r="AK149" s="1052"/>
      <c r="AL149" s="3274"/>
      <c r="AM149" s="3267"/>
      <c r="AN149" s="3267"/>
      <c r="AO149" s="3268"/>
      <c r="AP149" s="3268"/>
      <c r="AQ149" s="3268"/>
      <c r="AR149" s="3268"/>
      <c r="AS149" s="733"/>
      <c r="AT149" s="4675">
        <f t="shared" si="9"/>
        <v>0</v>
      </c>
      <c r="AU149" s="4675">
        <f t="shared" si="10"/>
        <v>0</v>
      </c>
      <c r="AV149" s="4675">
        <f t="shared" si="7"/>
        <v>0</v>
      </c>
      <c r="AW149" s="4675">
        <f t="shared" si="7"/>
        <v>0</v>
      </c>
      <c r="AX149" s="4675">
        <f t="shared" si="7"/>
        <v>0</v>
      </c>
      <c r="AZ149" s="1528">
        <f t="shared" si="8"/>
        <v>0</v>
      </c>
    </row>
    <row r="150" spans="1:52" ht="15.75">
      <c r="A150" s="5555"/>
      <c r="B150" s="5063"/>
      <c r="C150" s="4726"/>
      <c r="D150" s="5063"/>
      <c r="E150" s="4016"/>
      <c r="F150" s="4726"/>
      <c r="G150" s="5063"/>
      <c r="H150" s="4016"/>
      <c r="I150" s="4016"/>
      <c r="J150" s="4726"/>
      <c r="K150" s="5063"/>
      <c r="L150" s="4016"/>
      <c r="M150" s="4016"/>
      <c r="N150" s="4016"/>
      <c r="O150" s="4016"/>
      <c r="P150" s="4016"/>
      <c r="Q150" s="4726"/>
      <c r="R150" s="5063"/>
      <c r="S150" s="4016"/>
      <c r="T150" s="4016"/>
      <c r="U150" s="4016"/>
      <c r="V150" s="4016"/>
      <c r="W150" s="4016"/>
      <c r="X150" s="4726"/>
      <c r="Y150" s="5063"/>
      <c r="Z150" s="4016"/>
      <c r="AA150" s="4726"/>
      <c r="AB150" s="1002" t="s">
        <v>133</v>
      </c>
      <c r="AC150" s="1005" t="s">
        <v>102</v>
      </c>
      <c r="AD150" s="994" t="s">
        <v>73</v>
      </c>
      <c r="AE150" s="1146"/>
      <c r="AF150" s="1047"/>
      <c r="AG150" s="1063"/>
      <c r="AH150" s="1040"/>
      <c r="AI150" s="1041"/>
      <c r="AJ150" s="1041"/>
      <c r="AK150" s="1042"/>
      <c r="AL150" s="3273"/>
      <c r="AM150" s="3263"/>
      <c r="AN150" s="3263"/>
      <c r="AO150" s="3264"/>
      <c r="AP150" s="3264"/>
      <c r="AQ150" s="3264"/>
      <c r="AR150" s="3264"/>
      <c r="AS150" s="731"/>
      <c r="AT150" s="4675">
        <f t="shared" si="9"/>
        <v>0</v>
      </c>
      <c r="AU150" s="4675">
        <f t="shared" si="10"/>
        <v>0</v>
      </c>
      <c r="AV150" s="4675">
        <f t="shared" si="7"/>
        <v>0</v>
      </c>
      <c r="AW150" s="4675">
        <f t="shared" si="7"/>
        <v>0</v>
      </c>
      <c r="AX150" s="4675">
        <f t="shared" si="7"/>
        <v>0</v>
      </c>
      <c r="AZ150" s="1528">
        <f t="shared" si="8"/>
        <v>0</v>
      </c>
    </row>
    <row r="151" spans="1:52" ht="18.75" customHeight="1">
      <c r="A151" s="5555"/>
      <c r="B151" s="5063"/>
      <c r="C151" s="4726"/>
      <c r="D151" s="5063"/>
      <c r="E151" s="4016"/>
      <c r="F151" s="4726"/>
      <c r="G151" s="5063"/>
      <c r="H151" s="4016"/>
      <c r="I151" s="4016"/>
      <c r="J151" s="4726"/>
      <c r="K151" s="5063"/>
      <c r="L151" s="4016"/>
      <c r="M151" s="4016"/>
      <c r="N151" s="4016"/>
      <c r="O151" s="4016"/>
      <c r="P151" s="4016"/>
      <c r="Q151" s="4726"/>
      <c r="R151" s="5063"/>
      <c r="S151" s="4016"/>
      <c r="T151" s="4016"/>
      <c r="U151" s="4016"/>
      <c r="V151" s="4016"/>
      <c r="W151" s="4016"/>
      <c r="X151" s="4726"/>
      <c r="Y151" s="5063"/>
      <c r="Z151" s="4016"/>
      <c r="AA151" s="4726"/>
      <c r="AB151" s="994" t="s">
        <v>229</v>
      </c>
      <c r="AC151" s="1005" t="s">
        <v>72</v>
      </c>
      <c r="AD151" s="994" t="s">
        <v>73</v>
      </c>
      <c r="AE151" s="1135"/>
      <c r="AF151" s="1158"/>
      <c r="AG151" s="1063"/>
      <c r="AH151" s="1040"/>
      <c r="AI151" s="1041"/>
      <c r="AJ151" s="1041"/>
      <c r="AK151" s="1042"/>
      <c r="AL151" s="3273"/>
      <c r="AM151" s="3263"/>
      <c r="AN151" s="3263"/>
      <c r="AO151" s="3264"/>
      <c r="AP151" s="3264"/>
      <c r="AQ151" s="3264"/>
      <c r="AR151" s="3264"/>
      <c r="AS151" s="731"/>
      <c r="AT151" s="4675">
        <f t="shared" si="9"/>
        <v>0</v>
      </c>
      <c r="AU151" s="4675">
        <f t="shared" si="10"/>
        <v>0</v>
      </c>
      <c r="AV151" s="4675">
        <f t="shared" si="7"/>
        <v>0</v>
      </c>
      <c r="AW151" s="4675">
        <f t="shared" si="7"/>
        <v>0</v>
      </c>
      <c r="AX151" s="4675">
        <f t="shared" si="7"/>
        <v>0</v>
      </c>
      <c r="AZ151" s="1528">
        <f t="shared" si="8"/>
        <v>0</v>
      </c>
    </row>
    <row r="152" spans="1:52" ht="15.75">
      <c r="A152" s="5555"/>
      <c r="B152" s="5063"/>
      <c r="C152" s="4726"/>
      <c r="D152" s="5063"/>
      <c r="E152" s="4016"/>
      <c r="F152" s="4726"/>
      <c r="G152" s="5063"/>
      <c r="H152" s="4016"/>
      <c r="I152" s="4016"/>
      <c r="J152" s="4726"/>
      <c r="K152" s="5063"/>
      <c r="L152" s="4016"/>
      <c r="M152" s="4016"/>
      <c r="N152" s="4016"/>
      <c r="O152" s="4016"/>
      <c r="P152" s="4016"/>
      <c r="Q152" s="4726"/>
      <c r="R152" s="5063"/>
      <c r="S152" s="4016"/>
      <c r="T152" s="4016"/>
      <c r="U152" s="4016"/>
      <c r="V152" s="4016"/>
      <c r="W152" s="4016"/>
      <c r="X152" s="4726"/>
      <c r="Y152" s="5063"/>
      <c r="Z152" s="4016"/>
      <c r="AA152" s="4726"/>
      <c r="AB152" s="994" t="s">
        <v>329</v>
      </c>
      <c r="AC152" s="994" t="s">
        <v>102</v>
      </c>
      <c r="AD152" s="1002" t="s">
        <v>73</v>
      </c>
      <c r="AE152" s="1136"/>
      <c r="AF152" s="1147"/>
      <c r="AG152" s="1063"/>
      <c r="AH152" s="1040"/>
      <c r="AI152" s="1041"/>
      <c r="AJ152" s="1041"/>
      <c r="AK152" s="1042"/>
      <c r="AL152" s="3273"/>
      <c r="AM152" s="3263"/>
      <c r="AN152" s="3263"/>
      <c r="AO152" s="3264"/>
      <c r="AP152" s="3264"/>
      <c r="AQ152" s="3264"/>
      <c r="AR152" s="3264"/>
      <c r="AS152" s="731"/>
      <c r="AT152" s="4675">
        <f t="shared" si="9"/>
        <v>0</v>
      </c>
      <c r="AU152" s="4675">
        <f t="shared" si="10"/>
        <v>0</v>
      </c>
      <c r="AV152" s="4675">
        <f t="shared" si="7"/>
        <v>0</v>
      </c>
      <c r="AW152" s="4675">
        <f t="shared" si="7"/>
        <v>0</v>
      </c>
      <c r="AX152" s="4675">
        <f t="shared" si="7"/>
        <v>0</v>
      </c>
      <c r="AZ152" s="1528">
        <f t="shared" si="8"/>
        <v>0</v>
      </c>
    </row>
    <row r="153" spans="1:52" ht="15.75">
      <c r="A153" s="5555"/>
      <c r="B153" s="5063"/>
      <c r="C153" s="4726"/>
      <c r="D153" s="5063"/>
      <c r="E153" s="4016"/>
      <c r="F153" s="4726"/>
      <c r="G153" s="5063"/>
      <c r="H153" s="4016"/>
      <c r="I153" s="4016"/>
      <c r="J153" s="4726"/>
      <c r="K153" s="5063"/>
      <c r="L153" s="4016"/>
      <c r="M153" s="4016"/>
      <c r="N153" s="4016"/>
      <c r="O153" s="4016"/>
      <c r="P153" s="4016"/>
      <c r="Q153" s="4726"/>
      <c r="R153" s="5063"/>
      <c r="S153" s="4016"/>
      <c r="T153" s="4016"/>
      <c r="U153" s="4016"/>
      <c r="V153" s="4016"/>
      <c r="W153" s="4016"/>
      <c r="X153" s="4726"/>
      <c r="Y153" s="5063"/>
      <c r="Z153" s="4016"/>
      <c r="AA153" s="4726"/>
      <c r="AB153" s="994" t="s">
        <v>330</v>
      </c>
      <c r="AC153" s="994" t="s">
        <v>72</v>
      </c>
      <c r="AD153" s="994" t="s">
        <v>74</v>
      </c>
      <c r="AE153" s="1135"/>
      <c r="AF153" s="1132"/>
      <c r="AG153" s="1039"/>
      <c r="AH153" s="1081"/>
      <c r="AI153" s="1041"/>
      <c r="AJ153" s="1041"/>
      <c r="AK153" s="1042"/>
      <c r="AL153" s="3273"/>
      <c r="AM153" s="3263"/>
      <c r="AN153" s="3263"/>
      <c r="AO153" s="3264"/>
      <c r="AP153" s="3264"/>
      <c r="AQ153" s="3264"/>
      <c r="AR153" s="3264"/>
      <c r="AS153" s="731"/>
      <c r="AT153" s="4675">
        <f t="shared" si="9"/>
        <v>0</v>
      </c>
      <c r="AU153" s="4675">
        <f t="shared" si="10"/>
        <v>0</v>
      </c>
      <c r="AV153" s="4675">
        <f t="shared" si="7"/>
        <v>0</v>
      </c>
      <c r="AW153" s="4675">
        <f t="shared" si="7"/>
        <v>0</v>
      </c>
      <c r="AX153" s="4675">
        <f t="shared" si="7"/>
        <v>0</v>
      </c>
      <c r="AZ153" s="1528">
        <f t="shared" si="8"/>
        <v>0</v>
      </c>
    </row>
    <row r="154" spans="1:52" ht="16.5" customHeight="1">
      <c r="A154" s="5555"/>
      <c r="B154" s="5063"/>
      <c r="C154" s="4726"/>
      <c r="D154" s="5063"/>
      <c r="E154" s="4016"/>
      <c r="F154" s="4726"/>
      <c r="G154" s="5063"/>
      <c r="H154" s="4016"/>
      <c r="I154" s="4016"/>
      <c r="J154" s="4726"/>
      <c r="K154" s="5063"/>
      <c r="L154" s="4016"/>
      <c r="M154" s="4016"/>
      <c r="N154" s="4016"/>
      <c r="O154" s="4016"/>
      <c r="P154" s="4016"/>
      <c r="Q154" s="4726"/>
      <c r="R154" s="5063"/>
      <c r="S154" s="4016"/>
      <c r="T154" s="4016"/>
      <c r="U154" s="4016"/>
      <c r="V154" s="4016"/>
      <c r="W154" s="4016"/>
      <c r="X154" s="4726"/>
      <c r="Y154" s="5063"/>
      <c r="Z154" s="4016"/>
      <c r="AA154" s="4726"/>
      <c r="AB154" s="994" t="s">
        <v>230</v>
      </c>
      <c r="AC154" s="994" t="s">
        <v>72</v>
      </c>
      <c r="AD154" s="994" t="s">
        <v>73</v>
      </c>
      <c r="AE154" s="1146"/>
      <c r="AF154" s="1132"/>
      <c r="AG154" s="1063"/>
      <c r="AH154" s="1040"/>
      <c r="AI154" s="1041"/>
      <c r="AJ154" s="1041"/>
      <c r="AK154" s="1042"/>
      <c r="AL154" s="3273"/>
      <c r="AM154" s="3263"/>
      <c r="AN154" s="3263"/>
      <c r="AO154" s="3264"/>
      <c r="AP154" s="3264"/>
      <c r="AQ154" s="3264"/>
      <c r="AR154" s="3264"/>
      <c r="AS154" s="731"/>
      <c r="AT154" s="4675">
        <f t="shared" si="9"/>
        <v>0</v>
      </c>
      <c r="AU154" s="4675">
        <f t="shared" si="10"/>
        <v>0</v>
      </c>
      <c r="AV154" s="4675">
        <f t="shared" si="7"/>
        <v>0</v>
      </c>
      <c r="AW154" s="4675">
        <f t="shared" si="7"/>
        <v>0</v>
      </c>
      <c r="AX154" s="4675">
        <f t="shared" si="7"/>
        <v>0</v>
      </c>
      <c r="AZ154" s="1528">
        <f t="shared" si="8"/>
        <v>0</v>
      </c>
    </row>
    <row r="155" spans="1:52" ht="15" customHeight="1">
      <c r="A155" s="5555"/>
      <c r="B155" s="5063"/>
      <c r="C155" s="4726"/>
      <c r="D155" s="5063"/>
      <c r="E155" s="4016"/>
      <c r="F155" s="4726"/>
      <c r="G155" s="5063"/>
      <c r="H155" s="4016"/>
      <c r="I155" s="4016"/>
      <c r="J155" s="4726"/>
      <c r="K155" s="5063"/>
      <c r="L155" s="4016"/>
      <c r="M155" s="4016"/>
      <c r="N155" s="4016"/>
      <c r="O155" s="4016"/>
      <c r="P155" s="4016"/>
      <c r="Q155" s="4726"/>
      <c r="R155" s="5063"/>
      <c r="S155" s="4016"/>
      <c r="T155" s="4016"/>
      <c r="U155" s="4016"/>
      <c r="V155" s="4016"/>
      <c r="W155" s="4016"/>
      <c r="X155" s="4726"/>
      <c r="Y155" s="5063"/>
      <c r="Z155" s="4016"/>
      <c r="AA155" s="4726"/>
      <c r="AB155" s="994" t="s">
        <v>331</v>
      </c>
      <c r="AC155" s="994" t="s">
        <v>72</v>
      </c>
      <c r="AD155" s="994" t="s">
        <v>74</v>
      </c>
      <c r="AE155" s="1136"/>
      <c r="AF155" s="1046"/>
      <c r="AG155" s="1063"/>
      <c r="AH155" s="1040"/>
      <c r="AI155" s="1041"/>
      <c r="AJ155" s="1041"/>
      <c r="AK155" s="1042"/>
      <c r="AL155" s="3273"/>
      <c r="AM155" s="3263"/>
      <c r="AN155" s="3263"/>
      <c r="AO155" s="3264"/>
      <c r="AP155" s="3264"/>
      <c r="AQ155" s="3264"/>
      <c r="AR155" s="3264"/>
      <c r="AS155" s="731"/>
      <c r="AT155" s="4675">
        <f t="shared" si="9"/>
        <v>0</v>
      </c>
      <c r="AU155" s="4675">
        <f t="shared" si="10"/>
        <v>0</v>
      </c>
      <c r="AV155" s="4675">
        <f t="shared" si="7"/>
        <v>0</v>
      </c>
      <c r="AW155" s="4675">
        <f t="shared" si="7"/>
        <v>0</v>
      </c>
      <c r="AX155" s="4675">
        <f t="shared" si="7"/>
        <v>0</v>
      </c>
      <c r="AZ155" s="1528">
        <f t="shared" si="8"/>
        <v>0</v>
      </c>
    </row>
    <row r="156" spans="1:52" ht="15" customHeight="1">
      <c r="A156" s="5555"/>
      <c r="B156" s="5063"/>
      <c r="C156" s="4726"/>
      <c r="D156" s="5063"/>
      <c r="E156" s="4016"/>
      <c r="F156" s="4726"/>
      <c r="G156" s="5063"/>
      <c r="H156" s="4016"/>
      <c r="I156" s="4016"/>
      <c r="J156" s="4726"/>
      <c r="K156" s="5063"/>
      <c r="L156" s="4016"/>
      <c r="M156" s="4016"/>
      <c r="N156" s="4016"/>
      <c r="O156" s="4016"/>
      <c r="P156" s="4016"/>
      <c r="Q156" s="4726"/>
      <c r="R156" s="5063"/>
      <c r="S156" s="4016"/>
      <c r="T156" s="4016"/>
      <c r="U156" s="4016"/>
      <c r="V156" s="4016"/>
      <c r="W156" s="4016"/>
      <c r="X156" s="4726"/>
      <c r="Y156" s="5063"/>
      <c r="Z156" s="4016"/>
      <c r="AA156" s="4726"/>
      <c r="AB156" s="994" t="s">
        <v>333</v>
      </c>
      <c r="AC156" s="994" t="s">
        <v>72</v>
      </c>
      <c r="AD156" s="994" t="s">
        <v>73</v>
      </c>
      <c r="AE156" s="1156"/>
      <c r="AF156" s="1046"/>
      <c r="AG156" s="1063"/>
      <c r="AH156" s="1040"/>
      <c r="AI156" s="1041"/>
      <c r="AJ156" s="1041"/>
      <c r="AK156" s="1042"/>
      <c r="AL156" s="3273"/>
      <c r="AM156" s="3263"/>
      <c r="AN156" s="3263"/>
      <c r="AO156" s="3264"/>
      <c r="AP156" s="3264"/>
      <c r="AQ156" s="3264"/>
      <c r="AR156" s="3264"/>
      <c r="AS156" s="731"/>
      <c r="AT156" s="4675">
        <f t="shared" si="9"/>
        <v>0</v>
      </c>
      <c r="AU156" s="4675">
        <f t="shared" si="10"/>
        <v>0</v>
      </c>
      <c r="AV156" s="4675">
        <f t="shared" ref="AV156:AX219" si="11">O156+V156</f>
        <v>0</v>
      </c>
      <c r="AW156" s="4675">
        <f t="shared" si="11"/>
        <v>0</v>
      </c>
      <c r="AX156" s="4675">
        <f t="shared" si="11"/>
        <v>0</v>
      </c>
      <c r="AZ156" s="1528">
        <f t="shared" si="8"/>
        <v>0</v>
      </c>
    </row>
    <row r="157" spans="1:52" ht="16.5" customHeight="1">
      <c r="A157" s="5555"/>
      <c r="B157" s="5063"/>
      <c r="C157" s="4726"/>
      <c r="D157" s="5063"/>
      <c r="E157" s="4016"/>
      <c r="F157" s="4726"/>
      <c r="G157" s="5063"/>
      <c r="H157" s="4016"/>
      <c r="I157" s="4016"/>
      <c r="J157" s="4726"/>
      <c r="K157" s="5063"/>
      <c r="L157" s="4016"/>
      <c r="M157" s="4016"/>
      <c r="N157" s="4016"/>
      <c r="O157" s="4016"/>
      <c r="P157" s="4016"/>
      <c r="Q157" s="4726"/>
      <c r="R157" s="5063"/>
      <c r="S157" s="4016"/>
      <c r="T157" s="4016"/>
      <c r="U157" s="4016"/>
      <c r="V157" s="4016"/>
      <c r="W157" s="4016"/>
      <c r="X157" s="4726"/>
      <c r="Y157" s="5063"/>
      <c r="Z157" s="4016"/>
      <c r="AA157" s="4726"/>
      <c r="AB157" s="994" t="s">
        <v>332</v>
      </c>
      <c r="AC157" s="994" t="s">
        <v>102</v>
      </c>
      <c r="AD157" s="994" t="s">
        <v>73</v>
      </c>
      <c r="AE157" s="1155"/>
      <c r="AF157" s="1047"/>
      <c r="AG157" s="1063"/>
      <c r="AH157" s="1040"/>
      <c r="AI157" s="1041"/>
      <c r="AJ157" s="1041"/>
      <c r="AK157" s="1042"/>
      <c r="AL157" s="3273"/>
      <c r="AM157" s="3263"/>
      <c r="AN157" s="3263"/>
      <c r="AO157" s="3264"/>
      <c r="AP157" s="3264"/>
      <c r="AQ157" s="3264"/>
      <c r="AR157" s="3264"/>
      <c r="AS157" s="731"/>
      <c r="AT157" s="4675">
        <f t="shared" si="9"/>
        <v>0</v>
      </c>
      <c r="AU157" s="4675">
        <f t="shared" si="10"/>
        <v>0</v>
      </c>
      <c r="AV157" s="4675">
        <f t="shared" si="11"/>
        <v>0</v>
      </c>
      <c r="AW157" s="4675">
        <f t="shared" si="11"/>
        <v>0</v>
      </c>
      <c r="AX157" s="4675">
        <f t="shared" si="11"/>
        <v>0</v>
      </c>
      <c r="AZ157" s="1528">
        <f t="shared" si="8"/>
        <v>0</v>
      </c>
    </row>
    <row r="158" spans="1:52" ht="15" customHeight="1">
      <c r="A158" s="5555"/>
      <c r="B158" s="5063"/>
      <c r="C158" s="4726"/>
      <c r="D158" s="5063"/>
      <c r="E158" s="4016"/>
      <c r="F158" s="4726"/>
      <c r="G158" s="5063"/>
      <c r="H158" s="4016"/>
      <c r="I158" s="4016"/>
      <c r="J158" s="4726"/>
      <c r="K158" s="5063"/>
      <c r="L158" s="4016"/>
      <c r="M158" s="4016"/>
      <c r="N158" s="4016"/>
      <c r="O158" s="4016"/>
      <c r="P158" s="4016"/>
      <c r="Q158" s="4726"/>
      <c r="R158" s="5063"/>
      <c r="S158" s="4016"/>
      <c r="T158" s="4016"/>
      <c r="U158" s="4016"/>
      <c r="V158" s="4016"/>
      <c r="W158" s="4016"/>
      <c r="X158" s="4726"/>
      <c r="Y158" s="5063"/>
      <c r="Z158" s="4016"/>
      <c r="AA158" s="4726"/>
      <c r="AB158" s="997" t="s">
        <v>334</v>
      </c>
      <c r="AC158" s="997" t="s">
        <v>72</v>
      </c>
      <c r="AD158" s="1015" t="s">
        <v>74</v>
      </c>
      <c r="AE158" s="1159"/>
      <c r="AF158" s="1160"/>
      <c r="AG158" s="1067"/>
      <c r="AH158" s="1050"/>
      <c r="AI158" s="1051"/>
      <c r="AJ158" s="1051"/>
      <c r="AK158" s="1052"/>
      <c r="AL158" s="3274"/>
      <c r="AM158" s="3267"/>
      <c r="AN158" s="3267"/>
      <c r="AO158" s="3268"/>
      <c r="AP158" s="3268"/>
      <c r="AQ158" s="3268"/>
      <c r="AR158" s="3268"/>
      <c r="AS158" s="733"/>
      <c r="AT158" s="4675">
        <f t="shared" si="9"/>
        <v>0</v>
      </c>
      <c r="AU158" s="4675">
        <f t="shared" si="10"/>
        <v>0</v>
      </c>
      <c r="AV158" s="4675">
        <f t="shared" si="11"/>
        <v>0</v>
      </c>
      <c r="AW158" s="4675">
        <f t="shared" si="11"/>
        <v>0</v>
      </c>
      <c r="AX158" s="4675">
        <f t="shared" si="11"/>
        <v>0</v>
      </c>
      <c r="AZ158" s="1528">
        <f t="shared" si="8"/>
        <v>0</v>
      </c>
    </row>
    <row r="159" spans="1:52" ht="16.5" customHeight="1">
      <c r="A159" s="5555"/>
      <c r="B159" s="5063"/>
      <c r="C159" s="4726"/>
      <c r="D159" s="5063"/>
      <c r="E159" s="4016"/>
      <c r="F159" s="4726"/>
      <c r="G159" s="5063"/>
      <c r="H159" s="4016"/>
      <c r="I159" s="4016"/>
      <c r="J159" s="4726"/>
      <c r="K159" s="5063"/>
      <c r="L159" s="4016"/>
      <c r="M159" s="4016"/>
      <c r="N159" s="4016"/>
      <c r="O159" s="4016"/>
      <c r="P159" s="4016"/>
      <c r="Q159" s="4726"/>
      <c r="R159" s="5063"/>
      <c r="S159" s="4016"/>
      <c r="T159" s="4016"/>
      <c r="U159" s="4016"/>
      <c r="V159" s="4016"/>
      <c r="W159" s="4016"/>
      <c r="X159" s="4726"/>
      <c r="Y159" s="5063"/>
      <c r="Z159" s="4016"/>
      <c r="AA159" s="4726"/>
      <c r="AB159" s="994" t="s">
        <v>335</v>
      </c>
      <c r="AC159" s="994" t="s">
        <v>72</v>
      </c>
      <c r="AD159" s="1016" t="s">
        <v>73</v>
      </c>
      <c r="AE159" s="1161"/>
      <c r="AF159" s="1158"/>
      <c r="AG159" s="1063"/>
      <c r="AH159" s="1040"/>
      <c r="AI159" s="1041"/>
      <c r="AJ159" s="1041"/>
      <c r="AK159" s="1042"/>
      <c r="AL159" s="3273"/>
      <c r="AM159" s="3263"/>
      <c r="AN159" s="3263"/>
      <c r="AO159" s="3264"/>
      <c r="AP159" s="3264"/>
      <c r="AQ159" s="3264"/>
      <c r="AR159" s="3264"/>
      <c r="AS159" s="731"/>
      <c r="AT159" s="4675">
        <f t="shared" si="9"/>
        <v>0</v>
      </c>
      <c r="AU159" s="4675">
        <f t="shared" si="10"/>
        <v>0</v>
      </c>
      <c r="AV159" s="4675">
        <f t="shared" si="11"/>
        <v>0</v>
      </c>
      <c r="AW159" s="4675">
        <f t="shared" si="11"/>
        <v>0</v>
      </c>
      <c r="AX159" s="4675">
        <f t="shared" si="11"/>
        <v>0</v>
      </c>
      <c r="AZ159" s="1528">
        <f t="shared" si="8"/>
        <v>0</v>
      </c>
    </row>
    <row r="160" spans="1:52" ht="14.25" customHeight="1">
      <c r="A160" s="5555"/>
      <c r="B160" s="5063"/>
      <c r="C160" s="4726"/>
      <c r="D160" s="5063"/>
      <c r="E160" s="4016"/>
      <c r="F160" s="4726"/>
      <c r="G160" s="5063"/>
      <c r="H160" s="4016"/>
      <c r="I160" s="4016"/>
      <c r="J160" s="4726"/>
      <c r="K160" s="5063"/>
      <c r="L160" s="4016"/>
      <c r="M160" s="4016"/>
      <c r="N160" s="4016"/>
      <c r="O160" s="4016"/>
      <c r="P160" s="4016"/>
      <c r="Q160" s="4726"/>
      <c r="R160" s="5063"/>
      <c r="S160" s="4016"/>
      <c r="T160" s="4016"/>
      <c r="U160" s="4016"/>
      <c r="V160" s="4016"/>
      <c r="W160" s="4016"/>
      <c r="X160" s="4726"/>
      <c r="Y160" s="5063"/>
      <c r="Z160" s="4016"/>
      <c r="AA160" s="4726"/>
      <c r="AB160" s="994" t="s">
        <v>336</v>
      </c>
      <c r="AC160" s="994" t="s">
        <v>72</v>
      </c>
      <c r="AD160" s="994" t="s">
        <v>74</v>
      </c>
      <c r="AE160" s="1135"/>
      <c r="AF160" s="1158"/>
      <c r="AG160" s="1063"/>
      <c r="AH160" s="1040"/>
      <c r="AI160" s="1041"/>
      <c r="AJ160" s="1041"/>
      <c r="AK160" s="1042"/>
      <c r="AL160" s="3273"/>
      <c r="AM160" s="3263"/>
      <c r="AN160" s="3263"/>
      <c r="AO160" s="3264"/>
      <c r="AP160" s="3264"/>
      <c r="AQ160" s="3264"/>
      <c r="AR160" s="3264"/>
      <c r="AS160" s="731"/>
      <c r="AT160" s="4675">
        <f t="shared" si="9"/>
        <v>0</v>
      </c>
      <c r="AU160" s="4675">
        <f t="shared" si="10"/>
        <v>0</v>
      </c>
      <c r="AV160" s="4675">
        <f t="shared" si="11"/>
        <v>0</v>
      </c>
      <c r="AW160" s="4675">
        <f t="shared" si="11"/>
        <v>0</v>
      </c>
      <c r="AX160" s="4675">
        <f t="shared" si="11"/>
        <v>0</v>
      </c>
      <c r="AZ160" s="1528">
        <f t="shared" si="8"/>
        <v>0</v>
      </c>
    </row>
    <row r="161" spans="1:52" ht="15.75">
      <c r="A161" s="5555"/>
      <c r="B161" s="5063"/>
      <c r="C161" s="4726"/>
      <c r="D161" s="5063"/>
      <c r="E161" s="4016"/>
      <c r="F161" s="4726"/>
      <c r="G161" s="5063"/>
      <c r="H161" s="4016"/>
      <c r="I161" s="4016"/>
      <c r="J161" s="4726"/>
      <c r="K161" s="5063"/>
      <c r="L161" s="4016"/>
      <c r="M161" s="4016"/>
      <c r="N161" s="4016"/>
      <c r="O161" s="4016"/>
      <c r="P161" s="4016"/>
      <c r="Q161" s="4726"/>
      <c r="R161" s="5063"/>
      <c r="S161" s="4016"/>
      <c r="T161" s="4016"/>
      <c r="U161" s="4016"/>
      <c r="V161" s="4016"/>
      <c r="W161" s="4016"/>
      <c r="X161" s="4726"/>
      <c r="Y161" s="5063"/>
      <c r="Z161" s="4016"/>
      <c r="AA161" s="4726"/>
      <c r="AB161" s="994" t="s">
        <v>345</v>
      </c>
      <c r="AC161" s="994" t="s">
        <v>102</v>
      </c>
      <c r="AD161" s="994" t="s">
        <v>73</v>
      </c>
      <c r="AE161" s="1136"/>
      <c r="AF161" s="1046"/>
      <c r="AG161" s="1088"/>
      <c r="AH161" s="1055"/>
      <c r="AI161" s="1056"/>
      <c r="AJ161" s="1056"/>
      <c r="AK161" s="1057"/>
      <c r="AL161" s="3273"/>
      <c r="AM161" s="3263"/>
      <c r="AN161" s="3263"/>
      <c r="AO161" s="3264"/>
      <c r="AP161" s="3264"/>
      <c r="AQ161" s="3264"/>
      <c r="AR161" s="3264"/>
      <c r="AS161" s="731"/>
      <c r="AT161" s="4675">
        <f t="shared" si="9"/>
        <v>0</v>
      </c>
      <c r="AU161" s="4675">
        <f t="shared" si="10"/>
        <v>0</v>
      </c>
      <c r="AV161" s="4675">
        <f t="shared" si="11"/>
        <v>0</v>
      </c>
      <c r="AW161" s="4675">
        <f t="shared" si="11"/>
        <v>0</v>
      </c>
      <c r="AX161" s="4675">
        <f t="shared" si="11"/>
        <v>0</v>
      </c>
      <c r="AZ161" s="1528">
        <f t="shared" si="8"/>
        <v>0</v>
      </c>
    </row>
    <row r="162" spans="1:52" ht="15.75">
      <c r="A162" s="5555"/>
      <c r="B162" s="5063"/>
      <c r="C162" s="4726"/>
      <c r="D162" s="5063"/>
      <c r="E162" s="4016"/>
      <c r="F162" s="4726"/>
      <c r="G162" s="5063"/>
      <c r="H162" s="4016"/>
      <c r="I162" s="4016"/>
      <c r="J162" s="4726"/>
      <c r="K162" s="5063"/>
      <c r="L162" s="4016"/>
      <c r="M162" s="4016"/>
      <c r="N162" s="4016"/>
      <c r="O162" s="4016"/>
      <c r="P162" s="4016"/>
      <c r="Q162" s="4726"/>
      <c r="R162" s="5063"/>
      <c r="S162" s="4016"/>
      <c r="T162" s="4016"/>
      <c r="U162" s="4016"/>
      <c r="V162" s="4016"/>
      <c r="W162" s="4016"/>
      <c r="X162" s="4726"/>
      <c r="Y162" s="5063"/>
      <c r="Z162" s="4016"/>
      <c r="AA162" s="4726"/>
      <c r="AB162" s="997" t="s">
        <v>337</v>
      </c>
      <c r="AC162" s="997" t="s">
        <v>102</v>
      </c>
      <c r="AD162" s="997" t="s">
        <v>74</v>
      </c>
      <c r="AE162" s="1157"/>
      <c r="AF162" s="1162"/>
      <c r="AG162" s="1067"/>
      <c r="AH162" s="1050"/>
      <c r="AI162" s="1051"/>
      <c r="AJ162" s="1051"/>
      <c r="AK162" s="1052"/>
      <c r="AL162" s="3274"/>
      <c r="AM162" s="3267"/>
      <c r="AN162" s="3267"/>
      <c r="AO162" s="3268"/>
      <c r="AP162" s="3268"/>
      <c r="AQ162" s="3268"/>
      <c r="AR162" s="3268"/>
      <c r="AS162" s="733"/>
      <c r="AT162" s="4675">
        <f t="shared" si="9"/>
        <v>0</v>
      </c>
      <c r="AU162" s="4675">
        <f t="shared" si="10"/>
        <v>0</v>
      </c>
      <c r="AV162" s="4675">
        <f t="shared" si="11"/>
        <v>0</v>
      </c>
      <c r="AW162" s="4675">
        <f t="shared" si="11"/>
        <v>0</v>
      </c>
      <c r="AX162" s="4675">
        <f t="shared" si="11"/>
        <v>0</v>
      </c>
      <c r="AZ162" s="1528">
        <f t="shared" si="8"/>
        <v>0</v>
      </c>
    </row>
    <row r="163" spans="1:52" ht="15.75">
      <c r="A163" s="5555"/>
      <c r="B163" s="5063"/>
      <c r="C163" s="4726"/>
      <c r="D163" s="5063"/>
      <c r="E163" s="4016"/>
      <c r="F163" s="4726"/>
      <c r="G163" s="5063"/>
      <c r="H163" s="4016"/>
      <c r="I163" s="4016"/>
      <c r="J163" s="4726"/>
      <c r="K163" s="5063"/>
      <c r="L163" s="4016"/>
      <c r="M163" s="4016"/>
      <c r="N163" s="4016"/>
      <c r="O163" s="4016"/>
      <c r="P163" s="4016"/>
      <c r="Q163" s="4726"/>
      <c r="R163" s="5063"/>
      <c r="S163" s="4016"/>
      <c r="T163" s="4016"/>
      <c r="U163" s="4016"/>
      <c r="V163" s="4016"/>
      <c r="W163" s="4016"/>
      <c r="X163" s="4726"/>
      <c r="Y163" s="5063"/>
      <c r="Z163" s="4016"/>
      <c r="AA163" s="4726"/>
      <c r="AB163" s="5139" t="s">
        <v>228</v>
      </c>
      <c r="AC163" s="994" t="s">
        <v>72</v>
      </c>
      <c r="AD163" s="994" t="s">
        <v>73</v>
      </c>
      <c r="AE163" s="1146"/>
      <c r="AF163" s="1158"/>
      <c r="AG163" s="1063"/>
      <c r="AH163" s="1040"/>
      <c r="AI163" s="1041"/>
      <c r="AJ163" s="1041"/>
      <c r="AK163" s="1042"/>
      <c r="AL163" s="3273"/>
      <c r="AM163" s="3263"/>
      <c r="AN163" s="3263"/>
      <c r="AO163" s="3264"/>
      <c r="AP163" s="3264"/>
      <c r="AQ163" s="3264"/>
      <c r="AR163" s="3264"/>
      <c r="AS163" s="731"/>
      <c r="AT163" s="4675">
        <f t="shared" si="9"/>
        <v>0</v>
      </c>
      <c r="AU163" s="4675">
        <f t="shared" si="10"/>
        <v>0</v>
      </c>
      <c r="AV163" s="4675">
        <f t="shared" si="11"/>
        <v>0</v>
      </c>
      <c r="AW163" s="4675">
        <f t="shared" si="11"/>
        <v>0</v>
      </c>
      <c r="AX163" s="4675">
        <f t="shared" si="11"/>
        <v>0</v>
      </c>
      <c r="AZ163" s="1528">
        <f t="shared" si="8"/>
        <v>0</v>
      </c>
    </row>
    <row r="164" spans="1:52" ht="15.75">
      <c r="A164" s="5555"/>
      <c r="B164" s="5063"/>
      <c r="C164" s="4726"/>
      <c r="D164" s="5063"/>
      <c r="E164" s="4016"/>
      <c r="F164" s="4726"/>
      <c r="G164" s="5063"/>
      <c r="H164" s="4016"/>
      <c r="I164" s="4016"/>
      <c r="J164" s="4726"/>
      <c r="K164" s="5063"/>
      <c r="L164" s="4016"/>
      <c r="M164" s="4016"/>
      <c r="N164" s="4016"/>
      <c r="O164" s="4016"/>
      <c r="P164" s="4016"/>
      <c r="Q164" s="4726"/>
      <c r="R164" s="5063"/>
      <c r="S164" s="4016"/>
      <c r="T164" s="4016"/>
      <c r="U164" s="4016"/>
      <c r="V164" s="4016"/>
      <c r="W164" s="4016"/>
      <c r="X164" s="4726"/>
      <c r="Y164" s="5063"/>
      <c r="Z164" s="4016"/>
      <c r="AA164" s="4726"/>
      <c r="AB164" s="997" t="s">
        <v>338</v>
      </c>
      <c r="AC164" s="997" t="s">
        <v>72</v>
      </c>
      <c r="AD164" s="997" t="s">
        <v>73</v>
      </c>
      <c r="AE164" s="1140"/>
      <c r="AF164" s="1163"/>
      <c r="AG164" s="1067"/>
      <c r="AH164" s="1050"/>
      <c r="AI164" s="1051"/>
      <c r="AJ164" s="1051"/>
      <c r="AK164" s="1052"/>
      <c r="AL164" s="3274"/>
      <c r="AM164" s="3267"/>
      <c r="AN164" s="3267"/>
      <c r="AO164" s="3268"/>
      <c r="AP164" s="3268"/>
      <c r="AQ164" s="3268"/>
      <c r="AR164" s="3268"/>
      <c r="AS164" s="733"/>
      <c r="AT164" s="4675">
        <f t="shared" si="9"/>
        <v>0</v>
      </c>
      <c r="AU164" s="4675">
        <f t="shared" si="10"/>
        <v>0</v>
      </c>
      <c r="AV164" s="4675">
        <f t="shared" si="11"/>
        <v>0</v>
      </c>
      <c r="AW164" s="4675">
        <f t="shared" si="11"/>
        <v>0</v>
      </c>
      <c r="AX164" s="4675">
        <f t="shared" si="11"/>
        <v>0</v>
      </c>
      <c r="AZ164" s="1528">
        <f t="shared" si="8"/>
        <v>0</v>
      </c>
    </row>
    <row r="165" spans="1:52" ht="15.75">
      <c r="A165" s="5555"/>
      <c r="B165" s="5063"/>
      <c r="C165" s="4726"/>
      <c r="D165" s="5063"/>
      <c r="E165" s="4016"/>
      <c r="F165" s="4726"/>
      <c r="G165" s="5063"/>
      <c r="H165" s="4016"/>
      <c r="I165" s="4016"/>
      <c r="J165" s="4726"/>
      <c r="K165" s="5063"/>
      <c r="L165" s="4016"/>
      <c r="M165" s="4016"/>
      <c r="N165" s="4016"/>
      <c r="O165" s="4016"/>
      <c r="P165" s="4016"/>
      <c r="Q165" s="4726"/>
      <c r="R165" s="5063"/>
      <c r="S165" s="4016"/>
      <c r="T165" s="4016"/>
      <c r="U165" s="4016"/>
      <c r="V165" s="4016"/>
      <c r="W165" s="4016"/>
      <c r="X165" s="4726"/>
      <c r="Y165" s="5063"/>
      <c r="Z165" s="4016"/>
      <c r="AA165" s="4726"/>
      <c r="AB165" s="997" t="s">
        <v>339</v>
      </c>
      <c r="AC165" s="997" t="s">
        <v>72</v>
      </c>
      <c r="AD165" s="997" t="s">
        <v>232</v>
      </c>
      <c r="AE165" s="1140"/>
      <c r="AF165" s="1138"/>
      <c r="AG165" s="1067"/>
      <c r="AH165" s="1050"/>
      <c r="AI165" s="1051"/>
      <c r="AJ165" s="1051"/>
      <c r="AK165" s="1052"/>
      <c r="AL165" s="3274"/>
      <c r="AM165" s="3267"/>
      <c r="AN165" s="3267"/>
      <c r="AO165" s="3268"/>
      <c r="AP165" s="3268"/>
      <c r="AQ165" s="3268"/>
      <c r="AR165" s="3268"/>
      <c r="AS165" s="733"/>
      <c r="AT165" s="4675">
        <f t="shared" si="9"/>
        <v>0</v>
      </c>
      <c r="AU165" s="4675">
        <f t="shared" si="10"/>
        <v>0</v>
      </c>
      <c r="AV165" s="4675">
        <f t="shared" si="11"/>
        <v>0</v>
      </c>
      <c r="AW165" s="4675">
        <f t="shared" si="11"/>
        <v>0</v>
      </c>
      <c r="AX165" s="4675">
        <f t="shared" si="11"/>
        <v>0</v>
      </c>
      <c r="AZ165" s="1528">
        <f t="shared" si="8"/>
        <v>0</v>
      </c>
    </row>
    <row r="166" spans="1:52" ht="18.75" customHeight="1">
      <c r="A166" s="5555"/>
      <c r="B166" s="5063"/>
      <c r="C166" s="4726"/>
      <c r="D166" s="5063"/>
      <c r="E166" s="4016"/>
      <c r="F166" s="4726"/>
      <c r="G166" s="5063"/>
      <c r="H166" s="4016"/>
      <c r="I166" s="4016"/>
      <c r="J166" s="4726"/>
      <c r="K166" s="5063"/>
      <c r="L166" s="4016"/>
      <c r="M166" s="4016"/>
      <c r="N166" s="4016"/>
      <c r="O166" s="4016"/>
      <c r="P166" s="4016"/>
      <c r="Q166" s="4726"/>
      <c r="R166" s="5063"/>
      <c r="S166" s="4016"/>
      <c r="T166" s="4016"/>
      <c r="U166" s="4016"/>
      <c r="V166" s="4016"/>
      <c r="W166" s="4016"/>
      <c r="X166" s="4726"/>
      <c r="Y166" s="5063"/>
      <c r="Z166" s="4016"/>
      <c r="AA166" s="4726"/>
      <c r="AB166" s="997" t="s">
        <v>340</v>
      </c>
      <c r="AC166" s="997" t="s">
        <v>72</v>
      </c>
      <c r="AD166" s="997" t="s">
        <v>214</v>
      </c>
      <c r="AE166" s="1174"/>
      <c r="AF166" s="1175"/>
      <c r="AG166" s="1176"/>
      <c r="AH166" s="1177"/>
      <c r="AI166" s="1330"/>
      <c r="AJ166" s="1330"/>
      <c r="AK166" s="1178"/>
      <c r="AL166" s="3280"/>
      <c r="AM166" s="3267"/>
      <c r="AN166" s="3267"/>
      <c r="AO166" s="3268"/>
      <c r="AP166" s="3268"/>
      <c r="AQ166" s="3268"/>
      <c r="AR166" s="3268"/>
      <c r="AS166" s="733"/>
      <c r="AT166" s="4675">
        <f t="shared" si="9"/>
        <v>0</v>
      </c>
      <c r="AU166" s="4675">
        <f t="shared" si="10"/>
        <v>0</v>
      </c>
      <c r="AV166" s="4675">
        <f t="shared" si="11"/>
        <v>0</v>
      </c>
      <c r="AW166" s="4675">
        <f t="shared" si="11"/>
        <v>0</v>
      </c>
      <c r="AX166" s="4675">
        <f t="shared" si="11"/>
        <v>0</v>
      </c>
      <c r="AZ166" s="1528">
        <f t="shared" si="8"/>
        <v>0</v>
      </c>
    </row>
    <row r="167" spans="1:52" ht="15.75">
      <c r="A167" s="5555"/>
      <c r="B167" s="5063"/>
      <c r="C167" s="4726"/>
      <c r="D167" s="5063"/>
      <c r="E167" s="4016"/>
      <c r="F167" s="4726"/>
      <c r="G167" s="5063"/>
      <c r="H167" s="4016"/>
      <c r="I167" s="4016"/>
      <c r="J167" s="4726"/>
      <c r="K167" s="5063"/>
      <c r="L167" s="4016"/>
      <c r="M167" s="4016"/>
      <c r="N167" s="4016"/>
      <c r="O167" s="4016"/>
      <c r="P167" s="4016"/>
      <c r="Q167" s="4726"/>
      <c r="R167" s="5063"/>
      <c r="S167" s="4016"/>
      <c r="T167" s="4016"/>
      <c r="U167" s="4016"/>
      <c r="V167" s="4016"/>
      <c r="W167" s="4016"/>
      <c r="X167" s="4726"/>
      <c r="Y167" s="5063"/>
      <c r="Z167" s="4016"/>
      <c r="AA167" s="4726"/>
      <c r="AB167" s="994" t="s">
        <v>341</v>
      </c>
      <c r="AC167" s="994" t="s">
        <v>102</v>
      </c>
      <c r="AD167" s="994" t="s">
        <v>73</v>
      </c>
      <c r="AE167" s="1135"/>
      <c r="AF167" s="1132"/>
      <c r="AG167" s="1044"/>
      <c r="AH167" s="1040"/>
      <c r="AI167" s="1041"/>
      <c r="AJ167" s="1041"/>
      <c r="AK167" s="1042"/>
      <c r="AL167" s="3273"/>
      <c r="AM167" s="3263"/>
      <c r="AN167" s="3263"/>
      <c r="AO167" s="3264"/>
      <c r="AP167" s="3264"/>
      <c r="AQ167" s="3264"/>
      <c r="AR167" s="3264"/>
      <c r="AS167" s="731"/>
      <c r="AT167" s="4675">
        <f t="shared" si="9"/>
        <v>0</v>
      </c>
      <c r="AU167" s="4675">
        <f t="shared" si="10"/>
        <v>0</v>
      </c>
      <c r="AV167" s="4675">
        <f t="shared" si="11"/>
        <v>0</v>
      </c>
      <c r="AW167" s="4675">
        <f t="shared" si="11"/>
        <v>0</v>
      </c>
      <c r="AX167" s="4675">
        <f t="shared" si="11"/>
        <v>0</v>
      </c>
      <c r="AZ167" s="1528">
        <f t="shared" si="8"/>
        <v>0</v>
      </c>
    </row>
    <row r="168" spans="1:52" ht="19.5" customHeight="1">
      <c r="A168" s="5555"/>
      <c r="B168" s="5063"/>
      <c r="C168" s="4726"/>
      <c r="D168" s="5063"/>
      <c r="E168" s="4016"/>
      <c r="F168" s="4726"/>
      <c r="G168" s="5063"/>
      <c r="H168" s="4016"/>
      <c r="I168" s="4016"/>
      <c r="J168" s="4726"/>
      <c r="K168" s="5063"/>
      <c r="L168" s="4016"/>
      <c r="M168" s="4016"/>
      <c r="N168" s="4016"/>
      <c r="O168" s="4016"/>
      <c r="P168" s="4016"/>
      <c r="Q168" s="4726"/>
      <c r="R168" s="5063"/>
      <c r="S168" s="4016"/>
      <c r="T168" s="4016"/>
      <c r="U168" s="4016"/>
      <c r="V168" s="4016"/>
      <c r="W168" s="4016"/>
      <c r="X168" s="4726"/>
      <c r="Y168" s="5063"/>
      <c r="Z168" s="4016"/>
      <c r="AA168" s="4726"/>
      <c r="AB168" s="997" t="s">
        <v>131</v>
      </c>
      <c r="AC168" s="997" t="s">
        <v>102</v>
      </c>
      <c r="AD168" s="997" t="s">
        <v>73</v>
      </c>
      <c r="AE168" s="1149"/>
      <c r="AF168" s="1150"/>
      <c r="AG168" s="1089"/>
      <c r="AH168" s="1050"/>
      <c r="AI168" s="1051"/>
      <c r="AJ168" s="1051"/>
      <c r="AK168" s="1052"/>
      <c r="AL168" s="3274"/>
      <c r="AM168" s="3267"/>
      <c r="AN168" s="3267"/>
      <c r="AO168" s="3268"/>
      <c r="AP168" s="3268"/>
      <c r="AQ168" s="3268"/>
      <c r="AR168" s="3268"/>
      <c r="AS168" s="733"/>
      <c r="AT168" s="4675">
        <f t="shared" si="9"/>
        <v>0</v>
      </c>
      <c r="AU168" s="4675">
        <f t="shared" si="10"/>
        <v>0</v>
      </c>
      <c r="AV168" s="4675">
        <f t="shared" si="11"/>
        <v>0</v>
      </c>
      <c r="AW168" s="4675">
        <f t="shared" si="11"/>
        <v>0</v>
      </c>
      <c r="AX168" s="4675">
        <f t="shared" si="11"/>
        <v>0</v>
      </c>
      <c r="AZ168" s="1528">
        <f t="shared" si="8"/>
        <v>0</v>
      </c>
    </row>
    <row r="169" spans="1:52" ht="15.75">
      <c r="A169" s="5555"/>
      <c r="B169" s="5063"/>
      <c r="C169" s="4726"/>
      <c r="D169" s="5063"/>
      <c r="E169" s="4016"/>
      <c r="F169" s="4726"/>
      <c r="G169" s="5063"/>
      <c r="H169" s="4016"/>
      <c r="I169" s="4016"/>
      <c r="J169" s="4726"/>
      <c r="K169" s="5063"/>
      <c r="L169" s="4016"/>
      <c r="M169" s="4016"/>
      <c r="N169" s="4016"/>
      <c r="O169" s="4016"/>
      <c r="P169" s="4016"/>
      <c r="Q169" s="4726"/>
      <c r="R169" s="5063"/>
      <c r="S169" s="4016"/>
      <c r="T169" s="4016"/>
      <c r="U169" s="4016"/>
      <c r="V169" s="4016"/>
      <c r="W169" s="4016"/>
      <c r="X169" s="4726"/>
      <c r="Y169" s="5063"/>
      <c r="Z169" s="4016"/>
      <c r="AA169" s="4726"/>
      <c r="AB169" s="997" t="s">
        <v>96</v>
      </c>
      <c r="AC169" s="997" t="s">
        <v>72</v>
      </c>
      <c r="AD169" s="997" t="s">
        <v>74</v>
      </c>
      <c r="AE169" s="1164"/>
      <c r="AF169" s="1165"/>
      <c r="AG169" s="1089"/>
      <c r="AH169" s="1050"/>
      <c r="AI169" s="1051"/>
      <c r="AJ169" s="1051"/>
      <c r="AK169" s="1052"/>
      <c r="AL169" s="3274"/>
      <c r="AM169" s="3267"/>
      <c r="AN169" s="3267"/>
      <c r="AO169" s="3268"/>
      <c r="AP169" s="3268"/>
      <c r="AQ169" s="3268"/>
      <c r="AR169" s="3268"/>
      <c r="AS169" s="733"/>
      <c r="AT169" s="4675">
        <f t="shared" si="9"/>
        <v>0</v>
      </c>
      <c r="AU169" s="4675">
        <f t="shared" si="10"/>
        <v>0</v>
      </c>
      <c r="AV169" s="4675">
        <f t="shared" si="11"/>
        <v>0</v>
      </c>
      <c r="AW169" s="4675">
        <f t="shared" si="11"/>
        <v>0</v>
      </c>
      <c r="AX169" s="4675">
        <f t="shared" si="11"/>
        <v>0</v>
      </c>
      <c r="AZ169" s="1528">
        <f t="shared" si="8"/>
        <v>0</v>
      </c>
    </row>
    <row r="170" spans="1:52" ht="15.75">
      <c r="A170" s="5555"/>
      <c r="B170" s="5063"/>
      <c r="C170" s="4726"/>
      <c r="D170" s="5063"/>
      <c r="E170" s="4016"/>
      <c r="F170" s="4726"/>
      <c r="G170" s="5063"/>
      <c r="H170" s="4016"/>
      <c r="I170" s="4016"/>
      <c r="J170" s="4726"/>
      <c r="K170" s="5063"/>
      <c r="L170" s="4016"/>
      <c r="M170" s="4016"/>
      <c r="N170" s="4016"/>
      <c r="O170" s="4016"/>
      <c r="P170" s="4016"/>
      <c r="Q170" s="4726"/>
      <c r="R170" s="5063"/>
      <c r="S170" s="4016"/>
      <c r="T170" s="4016"/>
      <c r="U170" s="4016"/>
      <c r="V170" s="4016"/>
      <c r="W170" s="4016"/>
      <c r="X170" s="4726"/>
      <c r="Y170" s="5063"/>
      <c r="Z170" s="4016"/>
      <c r="AA170" s="4726"/>
      <c r="AB170" s="994" t="s">
        <v>93</v>
      </c>
      <c r="AC170" s="994" t="s">
        <v>102</v>
      </c>
      <c r="AD170" s="994" t="s">
        <v>73</v>
      </c>
      <c r="AE170" s="1131"/>
      <c r="AF170" s="1129"/>
      <c r="AG170" s="1039"/>
      <c r="AH170" s="1040"/>
      <c r="AI170" s="1041"/>
      <c r="AJ170" s="1041"/>
      <c r="AK170" s="1042"/>
      <c r="AL170" s="3273"/>
      <c r="AM170" s="3263"/>
      <c r="AN170" s="3263"/>
      <c r="AO170" s="3264"/>
      <c r="AP170" s="3264"/>
      <c r="AQ170" s="3264"/>
      <c r="AR170" s="3264"/>
      <c r="AS170" s="731"/>
      <c r="AT170" s="4675">
        <f t="shared" si="9"/>
        <v>0</v>
      </c>
      <c r="AU170" s="4675">
        <f t="shared" si="10"/>
        <v>0</v>
      </c>
      <c r="AV170" s="4675">
        <f t="shared" si="11"/>
        <v>0</v>
      </c>
      <c r="AW170" s="4675">
        <f t="shared" si="11"/>
        <v>0</v>
      </c>
      <c r="AX170" s="4675">
        <f t="shared" si="11"/>
        <v>0</v>
      </c>
      <c r="AZ170" s="1528">
        <f t="shared" si="8"/>
        <v>0</v>
      </c>
    </row>
    <row r="171" spans="1:52" ht="15.75">
      <c r="A171" s="5555"/>
      <c r="B171" s="5063"/>
      <c r="C171" s="4726"/>
      <c r="D171" s="5063"/>
      <c r="E171" s="4016"/>
      <c r="F171" s="4726"/>
      <c r="G171" s="5063"/>
      <c r="H171" s="4016"/>
      <c r="I171" s="4016"/>
      <c r="J171" s="4726"/>
      <c r="K171" s="5063"/>
      <c r="L171" s="4016"/>
      <c r="M171" s="4016"/>
      <c r="N171" s="4016"/>
      <c r="O171" s="4016"/>
      <c r="P171" s="4016"/>
      <c r="Q171" s="4726"/>
      <c r="R171" s="5063"/>
      <c r="S171" s="4016"/>
      <c r="T171" s="4016"/>
      <c r="U171" s="4016"/>
      <c r="V171" s="4016"/>
      <c r="W171" s="4016"/>
      <c r="X171" s="4726"/>
      <c r="Y171" s="5063"/>
      <c r="Z171" s="4016"/>
      <c r="AA171" s="4726"/>
      <c r="AB171" s="997" t="s">
        <v>89</v>
      </c>
      <c r="AC171" s="997" t="s">
        <v>72</v>
      </c>
      <c r="AD171" s="997" t="s">
        <v>74</v>
      </c>
      <c r="AE171" s="1157"/>
      <c r="AF171" s="1148"/>
      <c r="AG171" s="1067"/>
      <c r="AH171" s="1050"/>
      <c r="AI171" s="1051"/>
      <c r="AJ171" s="1051"/>
      <c r="AK171" s="1052"/>
      <c r="AL171" s="3274"/>
      <c r="AM171" s="3267"/>
      <c r="AN171" s="3267"/>
      <c r="AO171" s="3269"/>
      <c r="AP171" s="3268"/>
      <c r="AQ171" s="3268"/>
      <c r="AR171" s="3268"/>
      <c r="AS171" s="733"/>
      <c r="AT171" s="4675">
        <f t="shared" si="9"/>
        <v>0</v>
      </c>
      <c r="AU171" s="4675">
        <f t="shared" si="10"/>
        <v>0</v>
      </c>
      <c r="AV171" s="4675">
        <f t="shared" si="11"/>
        <v>0</v>
      </c>
      <c r="AW171" s="4675">
        <f t="shared" si="11"/>
        <v>0</v>
      </c>
      <c r="AX171" s="4675">
        <f t="shared" si="11"/>
        <v>0</v>
      </c>
      <c r="AZ171" s="1528">
        <f t="shared" si="8"/>
        <v>0</v>
      </c>
    </row>
    <row r="172" spans="1:52" ht="15.75">
      <c r="A172" s="5555"/>
      <c r="B172" s="5063"/>
      <c r="C172" s="4726"/>
      <c r="D172" s="5063"/>
      <c r="E172" s="4016"/>
      <c r="F172" s="4726"/>
      <c r="G172" s="5063"/>
      <c r="H172" s="4016"/>
      <c r="I172" s="4016"/>
      <c r="J172" s="4726"/>
      <c r="K172" s="5063"/>
      <c r="L172" s="4016"/>
      <c r="M172" s="4016"/>
      <c r="N172" s="4016"/>
      <c r="O172" s="4016"/>
      <c r="P172" s="4016"/>
      <c r="Q172" s="4726"/>
      <c r="R172" s="5063"/>
      <c r="S172" s="4016"/>
      <c r="T172" s="4016"/>
      <c r="U172" s="4016"/>
      <c r="V172" s="4016"/>
      <c r="W172" s="4016"/>
      <c r="X172" s="4726"/>
      <c r="Y172" s="5063"/>
      <c r="Z172" s="4016"/>
      <c r="AA172" s="4726"/>
      <c r="AB172" s="5138" t="s">
        <v>342</v>
      </c>
      <c r="AC172" s="997" t="s">
        <v>102</v>
      </c>
      <c r="AD172" s="997" t="s">
        <v>73</v>
      </c>
      <c r="AE172" s="1140"/>
      <c r="AF172" s="1148"/>
      <c r="AG172" s="1067"/>
      <c r="AH172" s="1050"/>
      <c r="AI172" s="1051"/>
      <c r="AJ172" s="1051"/>
      <c r="AK172" s="1052"/>
      <c r="AL172" s="3274"/>
      <c r="AM172" s="3267"/>
      <c r="AN172" s="3267"/>
      <c r="AO172" s="3268"/>
      <c r="AP172" s="3268"/>
      <c r="AQ172" s="3268"/>
      <c r="AR172" s="3268"/>
      <c r="AS172" s="733"/>
      <c r="AT172" s="4675">
        <f t="shared" si="9"/>
        <v>0</v>
      </c>
      <c r="AU172" s="4675">
        <f t="shared" si="10"/>
        <v>0</v>
      </c>
      <c r="AV172" s="4675">
        <f t="shared" si="11"/>
        <v>0</v>
      </c>
      <c r="AW172" s="4675">
        <f t="shared" si="11"/>
        <v>0</v>
      </c>
      <c r="AX172" s="4675">
        <f t="shared" si="11"/>
        <v>0</v>
      </c>
      <c r="AZ172" s="1528">
        <f t="shared" si="8"/>
        <v>0</v>
      </c>
    </row>
    <row r="173" spans="1:52" ht="15.75">
      <c r="A173" s="5555"/>
      <c r="B173" s="5063"/>
      <c r="C173" s="4726"/>
      <c r="D173" s="5063"/>
      <c r="E173" s="4016"/>
      <c r="F173" s="4726"/>
      <c r="G173" s="5063"/>
      <c r="H173" s="4016"/>
      <c r="I173" s="4016"/>
      <c r="J173" s="4726"/>
      <c r="K173" s="5063"/>
      <c r="L173" s="4016"/>
      <c r="M173" s="4016"/>
      <c r="N173" s="4016"/>
      <c r="O173" s="4016"/>
      <c r="P173" s="4016"/>
      <c r="Q173" s="4726"/>
      <c r="R173" s="5063"/>
      <c r="S173" s="4016"/>
      <c r="T173" s="4016"/>
      <c r="U173" s="4016"/>
      <c r="V173" s="4016"/>
      <c r="W173" s="4016"/>
      <c r="X173" s="4726"/>
      <c r="Y173" s="5063"/>
      <c r="Z173" s="4016"/>
      <c r="AA173" s="4726"/>
      <c r="AB173" s="5138" t="s">
        <v>90</v>
      </c>
      <c r="AC173" s="997" t="s">
        <v>72</v>
      </c>
      <c r="AD173" s="997" t="s">
        <v>74</v>
      </c>
      <c r="AE173" s="1137"/>
      <c r="AF173" s="1166"/>
      <c r="AG173" s="1090"/>
      <c r="AH173" s="1091"/>
      <c r="AI173" s="1092"/>
      <c r="AJ173" s="1092"/>
      <c r="AK173" s="1093"/>
      <c r="AL173" s="3274"/>
      <c r="AM173" s="3267"/>
      <c r="AN173" s="3267"/>
      <c r="AO173" s="3268"/>
      <c r="AP173" s="3268"/>
      <c r="AQ173" s="3268"/>
      <c r="AR173" s="3268"/>
      <c r="AS173" s="733"/>
      <c r="AT173" s="4675">
        <f t="shared" si="9"/>
        <v>0</v>
      </c>
      <c r="AU173" s="4675">
        <f t="shared" si="10"/>
        <v>0</v>
      </c>
      <c r="AV173" s="4675">
        <f t="shared" si="11"/>
        <v>0</v>
      </c>
      <c r="AW173" s="4675">
        <f t="shared" si="11"/>
        <v>0</v>
      </c>
      <c r="AX173" s="4675">
        <f t="shared" si="11"/>
        <v>0</v>
      </c>
      <c r="AZ173" s="1528">
        <f t="shared" si="8"/>
        <v>0</v>
      </c>
    </row>
    <row r="174" spans="1:52" ht="15" customHeight="1">
      <c r="A174" s="5555"/>
      <c r="B174" s="5063"/>
      <c r="C174" s="4726"/>
      <c r="D174" s="5063"/>
      <c r="E174" s="4016"/>
      <c r="F174" s="4726"/>
      <c r="G174" s="5063"/>
      <c r="H174" s="4016"/>
      <c r="I174" s="4016"/>
      <c r="J174" s="4726"/>
      <c r="K174" s="5063"/>
      <c r="L174" s="4016"/>
      <c r="M174" s="4016"/>
      <c r="N174" s="4016"/>
      <c r="O174" s="4016"/>
      <c r="P174" s="4016"/>
      <c r="Q174" s="4726"/>
      <c r="R174" s="5063"/>
      <c r="S174" s="4016"/>
      <c r="T174" s="4016"/>
      <c r="U174" s="4016"/>
      <c r="V174" s="4016"/>
      <c r="W174" s="4016"/>
      <c r="X174" s="4726"/>
      <c r="Y174" s="5063"/>
      <c r="Z174" s="4016"/>
      <c r="AA174" s="4726"/>
      <c r="AB174" s="5138" t="s">
        <v>213</v>
      </c>
      <c r="AC174" s="997" t="s">
        <v>72</v>
      </c>
      <c r="AD174" s="1015" t="s">
        <v>73</v>
      </c>
      <c r="AE174" s="1159"/>
      <c r="AF174" s="1160"/>
      <c r="AG174" s="1090"/>
      <c r="AH174" s="1091"/>
      <c r="AI174" s="1092"/>
      <c r="AJ174" s="1092"/>
      <c r="AK174" s="1093"/>
      <c r="AL174" s="3274"/>
      <c r="AM174" s="3267"/>
      <c r="AN174" s="3267"/>
      <c r="AO174" s="3268"/>
      <c r="AP174" s="3268"/>
      <c r="AQ174" s="3268"/>
      <c r="AR174" s="3268"/>
      <c r="AS174" s="733"/>
      <c r="AT174" s="4675">
        <f t="shared" si="9"/>
        <v>0</v>
      </c>
      <c r="AU174" s="4675">
        <f t="shared" si="10"/>
        <v>0</v>
      </c>
      <c r="AV174" s="4675">
        <f t="shared" si="11"/>
        <v>0</v>
      </c>
      <c r="AW174" s="4675">
        <f t="shared" si="11"/>
        <v>0</v>
      </c>
      <c r="AX174" s="4675">
        <f t="shared" si="11"/>
        <v>0</v>
      </c>
      <c r="AZ174" s="1528">
        <f t="shared" si="8"/>
        <v>0</v>
      </c>
    </row>
    <row r="175" spans="1:52" ht="15.75">
      <c r="A175" s="5555"/>
      <c r="B175" s="5063"/>
      <c r="C175" s="4726"/>
      <c r="D175" s="5063"/>
      <c r="E175" s="4016"/>
      <c r="F175" s="4726"/>
      <c r="G175" s="5063"/>
      <c r="H175" s="4016"/>
      <c r="I175" s="4016"/>
      <c r="J175" s="4726"/>
      <c r="K175" s="5063"/>
      <c r="L175" s="4016"/>
      <c r="M175" s="4016"/>
      <c r="N175" s="4016"/>
      <c r="O175" s="4016"/>
      <c r="P175" s="4016"/>
      <c r="Q175" s="4726"/>
      <c r="R175" s="5063"/>
      <c r="S175" s="4016"/>
      <c r="T175" s="4016"/>
      <c r="U175" s="4016"/>
      <c r="V175" s="4016"/>
      <c r="W175" s="4016"/>
      <c r="X175" s="4726"/>
      <c r="Y175" s="5063"/>
      <c r="Z175" s="4016"/>
      <c r="AA175" s="4726"/>
      <c r="AB175" s="997" t="s">
        <v>298</v>
      </c>
      <c r="AC175" s="997" t="s">
        <v>102</v>
      </c>
      <c r="AD175" s="1015" t="s">
        <v>73</v>
      </c>
      <c r="AE175" s="1159"/>
      <c r="AF175" s="1165"/>
      <c r="AG175" s="1090"/>
      <c r="AH175" s="1091"/>
      <c r="AI175" s="1092"/>
      <c r="AJ175" s="1092"/>
      <c r="AK175" s="1093"/>
      <c r="AL175" s="3274"/>
      <c r="AM175" s="3267"/>
      <c r="AN175" s="3267"/>
      <c r="AO175" s="3268"/>
      <c r="AP175" s="3268"/>
      <c r="AQ175" s="3268"/>
      <c r="AR175" s="3268"/>
      <c r="AS175" s="733"/>
      <c r="AT175" s="4675">
        <f t="shared" si="9"/>
        <v>0</v>
      </c>
      <c r="AU175" s="4675">
        <f t="shared" si="10"/>
        <v>0</v>
      </c>
      <c r="AV175" s="4675">
        <f t="shared" si="11"/>
        <v>0</v>
      </c>
      <c r="AW175" s="4675">
        <f t="shared" si="11"/>
        <v>0</v>
      </c>
      <c r="AX175" s="4675">
        <f t="shared" si="11"/>
        <v>0</v>
      </c>
      <c r="AZ175" s="1528">
        <f t="shared" si="8"/>
        <v>0</v>
      </c>
    </row>
    <row r="176" spans="1:52" ht="15.75">
      <c r="A176" s="5555"/>
      <c r="B176" s="5063"/>
      <c r="C176" s="4726"/>
      <c r="D176" s="5063"/>
      <c r="E176" s="4016"/>
      <c r="F176" s="4726"/>
      <c r="G176" s="5063"/>
      <c r="H176" s="4016"/>
      <c r="I176" s="4016"/>
      <c r="J176" s="4726"/>
      <c r="K176" s="5063"/>
      <c r="L176" s="4016"/>
      <c r="M176" s="4016"/>
      <c r="N176" s="4016"/>
      <c r="O176" s="4016"/>
      <c r="P176" s="4016"/>
      <c r="Q176" s="4726"/>
      <c r="R176" s="5063"/>
      <c r="S176" s="4016"/>
      <c r="T176" s="4016"/>
      <c r="U176" s="4016"/>
      <c r="V176" s="4016"/>
      <c r="W176" s="4016"/>
      <c r="X176" s="4726"/>
      <c r="Y176" s="5063"/>
      <c r="Z176" s="4016"/>
      <c r="AA176" s="4726"/>
      <c r="AB176" s="5140" t="s">
        <v>231</v>
      </c>
      <c r="AC176" s="1006" t="s">
        <v>72</v>
      </c>
      <c r="AD176" s="1006" t="s">
        <v>73</v>
      </c>
      <c r="AE176" s="1167"/>
      <c r="AF176" s="1165"/>
      <c r="AG176" s="1067"/>
      <c r="AH176" s="1050"/>
      <c r="AI176" s="1051"/>
      <c r="AJ176" s="1051"/>
      <c r="AK176" s="1052"/>
      <c r="AL176" s="3274"/>
      <c r="AM176" s="3267"/>
      <c r="AN176" s="3267"/>
      <c r="AO176" s="3268"/>
      <c r="AP176" s="3268"/>
      <c r="AQ176" s="3268"/>
      <c r="AR176" s="3268"/>
      <c r="AS176" s="733"/>
      <c r="AT176" s="4675">
        <f t="shared" si="9"/>
        <v>0</v>
      </c>
      <c r="AU176" s="4675">
        <f t="shared" si="10"/>
        <v>0</v>
      </c>
      <c r="AV176" s="4675">
        <f t="shared" si="11"/>
        <v>0</v>
      </c>
      <c r="AW176" s="4675">
        <f t="shared" si="11"/>
        <v>0</v>
      </c>
      <c r="AX176" s="4675">
        <f t="shared" si="11"/>
        <v>0</v>
      </c>
      <c r="AZ176" s="1528">
        <f t="shared" si="8"/>
        <v>0</v>
      </c>
    </row>
    <row r="177" spans="1:52" ht="15.75">
      <c r="A177" s="5555"/>
      <c r="B177" s="5063"/>
      <c r="C177" s="4726"/>
      <c r="D177" s="5063"/>
      <c r="E177" s="4016"/>
      <c r="F177" s="4726"/>
      <c r="G177" s="5063"/>
      <c r="H177" s="4016"/>
      <c r="I177" s="4016"/>
      <c r="J177" s="4726"/>
      <c r="K177" s="5063"/>
      <c r="L177" s="4016"/>
      <c r="M177" s="4016"/>
      <c r="N177" s="4016"/>
      <c r="O177" s="4016"/>
      <c r="P177" s="4016"/>
      <c r="Q177" s="4726"/>
      <c r="R177" s="5063"/>
      <c r="S177" s="4016"/>
      <c r="T177" s="4016"/>
      <c r="U177" s="4016"/>
      <c r="V177" s="4016"/>
      <c r="W177" s="4016"/>
      <c r="X177" s="4726"/>
      <c r="Y177" s="5063"/>
      <c r="Z177" s="4016"/>
      <c r="AA177" s="4726"/>
      <c r="AB177" s="5141" t="s">
        <v>355</v>
      </c>
      <c r="AC177" s="1007" t="s">
        <v>72</v>
      </c>
      <c r="AD177" s="1007" t="s">
        <v>73</v>
      </c>
      <c r="AE177" s="1168"/>
      <c r="AF177" s="1046"/>
      <c r="AG177" s="1063"/>
      <c r="AH177" s="1040"/>
      <c r="AI177" s="1041"/>
      <c r="AJ177" s="1041"/>
      <c r="AK177" s="1042"/>
      <c r="AL177" s="3273"/>
      <c r="AM177" s="3263"/>
      <c r="AN177" s="3263"/>
      <c r="AO177" s="3264"/>
      <c r="AP177" s="3264"/>
      <c r="AQ177" s="3264"/>
      <c r="AR177" s="3264"/>
      <c r="AS177" s="731"/>
      <c r="AT177" s="4675">
        <f t="shared" si="9"/>
        <v>0</v>
      </c>
      <c r="AU177" s="4675">
        <f t="shared" si="10"/>
        <v>0</v>
      </c>
      <c r="AV177" s="4675">
        <f t="shared" si="11"/>
        <v>0</v>
      </c>
      <c r="AW177" s="4675">
        <f t="shared" si="11"/>
        <v>0</v>
      </c>
      <c r="AX177" s="4675">
        <f t="shared" si="11"/>
        <v>0</v>
      </c>
      <c r="AZ177" s="1528">
        <f t="shared" si="8"/>
        <v>0</v>
      </c>
    </row>
    <row r="178" spans="1:52" ht="15.75">
      <c r="A178" s="5555"/>
      <c r="B178" s="5063"/>
      <c r="C178" s="4726"/>
      <c r="D178" s="5063"/>
      <c r="E178" s="4016"/>
      <c r="F178" s="4726"/>
      <c r="G178" s="5063"/>
      <c r="H178" s="4016"/>
      <c r="I178" s="4016"/>
      <c r="J178" s="4726"/>
      <c r="K178" s="5063"/>
      <c r="L178" s="4016"/>
      <c r="M178" s="4016"/>
      <c r="N178" s="4016"/>
      <c r="O178" s="4016"/>
      <c r="P178" s="4016"/>
      <c r="Q178" s="4726"/>
      <c r="R178" s="5063"/>
      <c r="S178" s="4016"/>
      <c r="T178" s="4016"/>
      <c r="U178" s="4016"/>
      <c r="V178" s="4016"/>
      <c r="W178" s="4016"/>
      <c r="X178" s="4726"/>
      <c r="Y178" s="5063"/>
      <c r="Z178" s="4016"/>
      <c r="AA178" s="4726"/>
      <c r="AB178" s="5140" t="s">
        <v>215</v>
      </c>
      <c r="AC178" s="1026" t="s">
        <v>72</v>
      </c>
      <c r="AD178" s="1027" t="s">
        <v>100</v>
      </c>
      <c r="AE178" s="1133"/>
      <c r="AF178" s="1134"/>
      <c r="AG178" s="1066"/>
      <c r="AH178" s="1059"/>
      <c r="AI178" s="1060"/>
      <c r="AJ178" s="1060"/>
      <c r="AK178" s="1061"/>
      <c r="AL178" s="3278"/>
      <c r="AM178" s="3263"/>
      <c r="AN178" s="3263"/>
      <c r="AO178" s="3264"/>
      <c r="AP178" s="3264"/>
      <c r="AQ178" s="3264"/>
      <c r="AR178" s="3264"/>
      <c r="AS178" s="731"/>
      <c r="AT178" s="4675">
        <f t="shared" si="9"/>
        <v>0</v>
      </c>
      <c r="AU178" s="4675">
        <f t="shared" si="10"/>
        <v>0</v>
      </c>
      <c r="AV178" s="4675">
        <f t="shared" si="11"/>
        <v>0</v>
      </c>
      <c r="AW178" s="4675">
        <f t="shared" si="11"/>
        <v>0</v>
      </c>
      <c r="AX178" s="4675">
        <f t="shared" si="11"/>
        <v>0</v>
      </c>
      <c r="AZ178" s="1528">
        <f t="shared" si="8"/>
        <v>0</v>
      </c>
    </row>
    <row r="179" spans="1:52" ht="15.75">
      <c r="A179" s="5555"/>
      <c r="B179" s="5063"/>
      <c r="C179" s="4726"/>
      <c r="D179" s="5063"/>
      <c r="E179" s="4016"/>
      <c r="F179" s="4726"/>
      <c r="G179" s="5063"/>
      <c r="H179" s="4016"/>
      <c r="I179" s="4016"/>
      <c r="J179" s="4726"/>
      <c r="K179" s="5063"/>
      <c r="L179" s="4016"/>
      <c r="M179" s="4016"/>
      <c r="N179" s="4016"/>
      <c r="O179" s="4016"/>
      <c r="P179" s="4016"/>
      <c r="Q179" s="4726"/>
      <c r="R179" s="5063"/>
      <c r="S179" s="4016"/>
      <c r="T179" s="4016"/>
      <c r="U179" s="4016"/>
      <c r="V179" s="4016"/>
      <c r="W179" s="4016"/>
      <c r="X179" s="4726"/>
      <c r="Y179" s="5063"/>
      <c r="Z179" s="4016"/>
      <c r="AA179" s="4726"/>
      <c r="AB179" s="5142" t="s">
        <v>343</v>
      </c>
      <c r="AC179" s="1008" t="s">
        <v>72</v>
      </c>
      <c r="AD179" s="1008" t="s">
        <v>100</v>
      </c>
      <c r="AE179" s="1151"/>
      <c r="AF179" s="1150"/>
      <c r="AG179" s="1067"/>
      <c r="AH179" s="1050"/>
      <c r="AI179" s="1051"/>
      <c r="AJ179" s="1051"/>
      <c r="AK179" s="1052"/>
      <c r="AL179" s="3274"/>
      <c r="AM179" s="3267"/>
      <c r="AN179" s="3267"/>
      <c r="AO179" s="3268"/>
      <c r="AP179" s="3268"/>
      <c r="AQ179" s="3268"/>
      <c r="AR179" s="3268"/>
      <c r="AS179" s="733"/>
      <c r="AT179" s="4675">
        <f t="shared" si="9"/>
        <v>0</v>
      </c>
      <c r="AU179" s="4675">
        <f t="shared" si="10"/>
        <v>0</v>
      </c>
      <c r="AV179" s="4675">
        <f t="shared" si="11"/>
        <v>0</v>
      </c>
      <c r="AW179" s="4675">
        <f t="shared" si="11"/>
        <v>0</v>
      </c>
      <c r="AX179" s="4675">
        <f t="shared" si="11"/>
        <v>0</v>
      </c>
      <c r="AZ179" s="1528">
        <f t="shared" si="8"/>
        <v>0</v>
      </c>
    </row>
    <row r="180" spans="1:52" ht="15" customHeight="1">
      <c r="A180" s="5555"/>
      <c r="B180" s="5063"/>
      <c r="C180" s="2586"/>
      <c r="D180" s="5063"/>
      <c r="E180" s="4017"/>
      <c r="F180" s="2586"/>
      <c r="G180" s="5063"/>
      <c r="H180" s="4017"/>
      <c r="I180" s="4017"/>
      <c r="J180" s="2586"/>
      <c r="K180" s="5063"/>
      <c r="L180" s="4017"/>
      <c r="M180" s="4017"/>
      <c r="N180" s="4017"/>
      <c r="O180" s="4017"/>
      <c r="P180" s="4017"/>
      <c r="Q180" s="2586"/>
      <c r="R180" s="5063"/>
      <c r="S180" s="4017"/>
      <c r="T180" s="4017"/>
      <c r="U180" s="4017"/>
      <c r="V180" s="4017"/>
      <c r="W180" s="4017"/>
      <c r="X180" s="2586"/>
      <c r="Y180" s="5063"/>
      <c r="Z180" s="4017"/>
      <c r="AA180" s="2586"/>
      <c r="AB180" s="5143" t="s">
        <v>344</v>
      </c>
      <c r="AC180" s="1006" t="s">
        <v>72</v>
      </c>
      <c r="AD180" s="1006" t="s">
        <v>232</v>
      </c>
      <c r="AE180" s="1169"/>
      <c r="AF180" s="1062"/>
      <c r="AG180" s="1067"/>
      <c r="AH180" s="1050"/>
      <c r="AI180" s="1051"/>
      <c r="AJ180" s="1051"/>
      <c r="AK180" s="1052"/>
      <c r="AL180" s="3274"/>
      <c r="AM180" s="3267"/>
      <c r="AN180" s="3267"/>
      <c r="AO180" s="3268"/>
      <c r="AP180" s="3268"/>
      <c r="AQ180" s="3268"/>
      <c r="AR180" s="3268"/>
      <c r="AS180" s="733"/>
      <c r="AT180" s="4675">
        <f t="shared" si="9"/>
        <v>0</v>
      </c>
      <c r="AU180" s="4675">
        <f t="shared" si="10"/>
        <v>0</v>
      </c>
      <c r="AV180" s="4675">
        <f t="shared" si="11"/>
        <v>0</v>
      </c>
      <c r="AW180" s="4675">
        <f t="shared" si="11"/>
        <v>0</v>
      </c>
      <c r="AX180" s="4675">
        <f t="shared" si="11"/>
        <v>0</v>
      </c>
      <c r="AZ180" s="1528">
        <f t="shared" si="8"/>
        <v>0</v>
      </c>
    </row>
    <row r="181" spans="1:52" ht="15.75">
      <c r="A181" s="5555"/>
      <c r="B181" s="5063"/>
      <c r="C181" s="2586"/>
      <c r="D181" s="5063"/>
      <c r="E181" s="4017"/>
      <c r="F181" s="2586"/>
      <c r="G181" s="5063"/>
      <c r="H181" s="4017"/>
      <c r="I181" s="4017"/>
      <c r="J181" s="2586"/>
      <c r="K181" s="5063"/>
      <c r="L181" s="4017"/>
      <c r="M181" s="4017"/>
      <c r="N181" s="4017"/>
      <c r="O181" s="4017"/>
      <c r="P181" s="4017"/>
      <c r="Q181" s="2586"/>
      <c r="R181" s="5063"/>
      <c r="S181" s="4017"/>
      <c r="T181" s="4017"/>
      <c r="U181" s="4017"/>
      <c r="V181" s="4017"/>
      <c r="W181" s="4017"/>
      <c r="X181" s="2586"/>
      <c r="Y181" s="5063"/>
      <c r="Z181" s="4017"/>
      <c r="AA181" s="2586"/>
      <c r="AB181" s="5144" t="s">
        <v>364</v>
      </c>
      <c r="AC181" s="1009" t="s">
        <v>72</v>
      </c>
      <c r="AD181" s="1009" t="s">
        <v>122</v>
      </c>
      <c r="AE181" s="1170"/>
      <c r="AF181" s="1171"/>
      <c r="AG181" s="1010"/>
      <c r="AH181" s="1011"/>
      <c r="AI181" s="1012"/>
      <c r="AJ181" s="1012"/>
      <c r="AK181" s="1013"/>
      <c r="AL181" s="1011"/>
      <c r="AM181" s="3261"/>
      <c r="AN181" s="3261"/>
      <c r="AO181" s="3262"/>
      <c r="AP181" s="3262"/>
      <c r="AQ181" s="3262"/>
      <c r="AR181" s="3262"/>
      <c r="AS181" s="2626"/>
      <c r="AT181" s="4675">
        <f t="shared" si="9"/>
        <v>0</v>
      </c>
      <c r="AU181" s="4675">
        <f t="shared" si="10"/>
        <v>0</v>
      </c>
      <c r="AV181" s="4675">
        <f t="shared" si="11"/>
        <v>0</v>
      </c>
      <c r="AW181" s="4675">
        <f t="shared" si="11"/>
        <v>0</v>
      </c>
      <c r="AX181" s="4675">
        <f t="shared" si="11"/>
        <v>0</v>
      </c>
      <c r="AZ181" s="1528">
        <f t="shared" si="8"/>
        <v>0</v>
      </c>
    </row>
    <row r="182" spans="1:52" ht="15.75">
      <c r="A182" s="5555"/>
      <c r="B182" s="5063"/>
      <c r="C182" s="2586"/>
      <c r="D182" s="5063"/>
      <c r="E182" s="4017"/>
      <c r="F182" s="2586"/>
      <c r="G182" s="5063"/>
      <c r="H182" s="4017"/>
      <c r="I182" s="4017"/>
      <c r="J182" s="2586"/>
      <c r="K182" s="5063"/>
      <c r="L182" s="4017"/>
      <c r="M182" s="4017"/>
      <c r="N182" s="4017"/>
      <c r="O182" s="4017"/>
      <c r="P182" s="4017"/>
      <c r="Q182" s="2586"/>
      <c r="R182" s="5063"/>
      <c r="S182" s="4017"/>
      <c r="T182" s="4017"/>
      <c r="U182" s="4017"/>
      <c r="V182" s="4017"/>
      <c r="W182" s="4017"/>
      <c r="X182" s="2586"/>
      <c r="Y182" s="5063"/>
      <c r="Z182" s="4017"/>
      <c r="AA182" s="2586"/>
      <c r="AB182" s="5145" t="s">
        <v>365</v>
      </c>
      <c r="AC182" s="997" t="s">
        <v>72</v>
      </c>
      <c r="AD182" s="997" t="s">
        <v>73</v>
      </c>
      <c r="AE182" s="1164"/>
      <c r="AF182" s="1165"/>
      <c r="AG182" s="1067"/>
      <c r="AH182" s="1050"/>
      <c r="AI182" s="1051"/>
      <c r="AJ182" s="1051"/>
      <c r="AK182" s="1052"/>
      <c r="AL182" s="3274"/>
      <c r="AM182" s="3267"/>
      <c r="AN182" s="3267"/>
      <c r="AO182" s="3268"/>
      <c r="AP182" s="3268"/>
      <c r="AQ182" s="3268"/>
      <c r="AR182" s="3268"/>
      <c r="AS182" s="733"/>
      <c r="AT182" s="4675">
        <f t="shared" si="9"/>
        <v>0</v>
      </c>
      <c r="AU182" s="4675">
        <f t="shared" si="10"/>
        <v>0</v>
      </c>
      <c r="AV182" s="4675">
        <f t="shared" si="11"/>
        <v>0</v>
      </c>
      <c r="AW182" s="4675">
        <f t="shared" si="11"/>
        <v>0</v>
      </c>
      <c r="AX182" s="4675">
        <f t="shared" si="11"/>
        <v>0</v>
      </c>
      <c r="AZ182" s="1528">
        <f t="shared" si="8"/>
        <v>0</v>
      </c>
    </row>
    <row r="183" spans="1:52" ht="16.5" thickBot="1">
      <c r="A183" s="5555"/>
      <c r="B183" s="5064"/>
      <c r="C183" s="5196"/>
      <c r="D183" s="5064"/>
      <c r="E183" s="5065"/>
      <c r="F183" s="5196"/>
      <c r="G183" s="5064"/>
      <c r="H183" s="5065"/>
      <c r="I183" s="4711"/>
      <c r="J183" s="5196"/>
      <c r="K183" s="5064"/>
      <c r="L183" s="5065"/>
      <c r="M183" s="5065"/>
      <c r="N183" s="5065"/>
      <c r="O183" s="5065"/>
      <c r="P183" s="5065"/>
      <c r="Q183" s="5196"/>
      <c r="R183" s="5064"/>
      <c r="S183" s="4711"/>
      <c r="T183" s="5065"/>
      <c r="U183" s="5065"/>
      <c r="V183" s="5065"/>
      <c r="W183" s="5065"/>
      <c r="X183" s="5196"/>
      <c r="Y183" s="5064"/>
      <c r="Z183" s="5065"/>
      <c r="AA183" s="5196"/>
      <c r="AB183" s="5146" t="s">
        <v>366</v>
      </c>
      <c r="AC183" s="1025" t="s">
        <v>72</v>
      </c>
      <c r="AD183" s="1024" t="s">
        <v>73</v>
      </c>
      <c r="AE183" s="1172"/>
      <c r="AF183" s="1173"/>
      <c r="AG183" s="1094"/>
      <c r="AH183" s="1095"/>
      <c r="AI183" s="1096"/>
      <c r="AJ183" s="1096"/>
      <c r="AK183" s="1097"/>
      <c r="AL183" s="3277"/>
      <c r="AM183" s="3270"/>
      <c r="AN183" s="3270"/>
      <c r="AO183" s="3271"/>
      <c r="AP183" s="3271"/>
      <c r="AQ183" s="3271"/>
      <c r="AR183" s="3271"/>
      <c r="AS183" s="737"/>
      <c r="AT183" s="4675">
        <f t="shared" si="9"/>
        <v>0</v>
      </c>
      <c r="AU183" s="4675">
        <f t="shared" si="10"/>
        <v>0</v>
      </c>
      <c r="AV183" s="4675">
        <f t="shared" si="11"/>
        <v>0</v>
      </c>
      <c r="AW183" s="4675">
        <f t="shared" si="11"/>
        <v>0</v>
      </c>
      <c r="AX183" s="4675">
        <f t="shared" si="11"/>
        <v>0</v>
      </c>
      <c r="AZ183" s="1528">
        <f t="shared" si="8"/>
        <v>0</v>
      </c>
    </row>
    <row r="184" spans="1:52" ht="15.75" customHeight="1">
      <c r="A184" s="5551" t="s">
        <v>47</v>
      </c>
      <c r="B184" s="4900"/>
      <c r="C184" s="4899"/>
      <c r="D184" s="5198"/>
      <c r="E184" s="30"/>
      <c r="F184" s="4899"/>
      <c r="G184" s="5198"/>
      <c r="H184" s="30"/>
      <c r="I184" s="5199"/>
      <c r="J184" s="4899"/>
      <c r="K184" s="5200"/>
      <c r="L184" s="30"/>
      <c r="M184" s="30"/>
      <c r="N184" s="30"/>
      <c r="O184" s="30"/>
      <c r="P184" s="30"/>
      <c r="Q184" s="4899"/>
      <c r="R184" s="5198"/>
      <c r="S184" s="5199"/>
      <c r="T184" s="30"/>
      <c r="U184" s="30"/>
      <c r="V184" s="30"/>
      <c r="W184" s="30"/>
      <c r="X184" s="4899"/>
      <c r="Y184" s="5198"/>
      <c r="Z184" s="30"/>
      <c r="AA184" s="4899"/>
      <c r="AB184" s="5147" t="s">
        <v>367</v>
      </c>
      <c r="AC184" s="166" t="s">
        <v>72</v>
      </c>
      <c r="AD184" s="166" t="s">
        <v>73</v>
      </c>
      <c r="AE184" s="1030"/>
      <c r="AF184" s="1029"/>
      <c r="AG184" s="880"/>
      <c r="AH184" s="872"/>
      <c r="AI184" s="868"/>
      <c r="AJ184" s="872"/>
      <c r="AK184" s="877"/>
      <c r="AL184" s="1030"/>
      <c r="AM184" s="473"/>
      <c r="AN184" s="473"/>
      <c r="AO184" s="474"/>
      <c r="AP184" s="474"/>
      <c r="AQ184" s="474"/>
      <c r="AR184" s="474"/>
      <c r="AS184" s="475"/>
      <c r="AT184" s="4675">
        <f t="shared" ref="AT184:AU215" si="12">M184+T184</f>
        <v>0</v>
      </c>
      <c r="AU184" s="4675">
        <f t="shared" si="12"/>
        <v>0</v>
      </c>
      <c r="AV184" s="4675">
        <f t="shared" si="11"/>
        <v>0</v>
      </c>
      <c r="AW184" s="4675">
        <f t="shared" si="11"/>
        <v>0</v>
      </c>
      <c r="AX184" s="4675">
        <f t="shared" si="11"/>
        <v>0</v>
      </c>
      <c r="AZ184" s="1528">
        <f t="shared" si="8"/>
        <v>0</v>
      </c>
    </row>
    <row r="185" spans="1:52" ht="15" customHeight="1">
      <c r="A185" s="5552"/>
      <c r="B185" s="4900"/>
      <c r="C185" s="4899"/>
      <c r="D185" s="5198"/>
      <c r="E185" s="30"/>
      <c r="F185" s="4899"/>
      <c r="G185" s="5198"/>
      <c r="H185" s="30"/>
      <c r="I185" s="30"/>
      <c r="J185" s="4899"/>
      <c r="K185" s="5198"/>
      <c r="L185" s="30"/>
      <c r="M185" s="30"/>
      <c r="N185" s="30"/>
      <c r="O185" s="30"/>
      <c r="P185" s="30"/>
      <c r="Q185" s="4899"/>
      <c r="R185" s="5198"/>
      <c r="S185" s="30"/>
      <c r="T185" s="30"/>
      <c r="U185" s="30"/>
      <c r="V185" s="30"/>
      <c r="W185" s="30"/>
      <c r="X185" s="4899"/>
      <c r="Y185" s="5198"/>
      <c r="Z185" s="30"/>
      <c r="AA185" s="4899"/>
      <c r="AB185" s="5148" t="s">
        <v>193</v>
      </c>
      <c r="AC185" s="167" t="s">
        <v>101</v>
      </c>
      <c r="AD185" s="167" t="s">
        <v>73</v>
      </c>
      <c r="AE185" s="1032"/>
      <c r="AF185" s="1031"/>
      <c r="AG185" s="873"/>
      <c r="AH185" s="866"/>
      <c r="AI185" s="867"/>
      <c r="AJ185" s="866"/>
      <c r="AK185" s="878"/>
      <c r="AL185" s="476"/>
      <c r="AM185" s="435"/>
      <c r="AN185" s="435"/>
      <c r="AO185" s="436"/>
      <c r="AP185" s="436"/>
      <c r="AQ185" s="436"/>
      <c r="AR185" s="436"/>
      <c r="AS185" s="477"/>
      <c r="AT185" s="4675">
        <f t="shared" si="12"/>
        <v>0</v>
      </c>
      <c r="AU185" s="4675">
        <f t="shared" si="12"/>
        <v>0</v>
      </c>
      <c r="AV185" s="4675">
        <f t="shared" si="11"/>
        <v>0</v>
      </c>
      <c r="AW185" s="4675">
        <f t="shared" si="11"/>
        <v>0</v>
      </c>
      <c r="AX185" s="4675">
        <f t="shared" si="11"/>
        <v>0</v>
      </c>
      <c r="AZ185" s="1528">
        <f t="shared" si="8"/>
        <v>0</v>
      </c>
    </row>
    <row r="186" spans="1:52" ht="15" customHeight="1">
      <c r="A186" s="5552"/>
      <c r="B186" s="4900"/>
      <c r="C186" s="4899"/>
      <c r="D186" s="5198"/>
      <c r="E186" s="30"/>
      <c r="F186" s="4899"/>
      <c r="G186" s="5198"/>
      <c r="H186" s="30"/>
      <c r="I186" s="30"/>
      <c r="J186" s="4899"/>
      <c r="K186" s="5198"/>
      <c r="L186" s="30"/>
      <c r="M186" s="30"/>
      <c r="N186" s="30"/>
      <c r="O186" s="30"/>
      <c r="P186" s="30"/>
      <c r="Q186" s="4899"/>
      <c r="R186" s="5198"/>
      <c r="S186" s="30"/>
      <c r="T186" s="30"/>
      <c r="U186" s="30"/>
      <c r="V186" s="30"/>
      <c r="W186" s="30"/>
      <c r="X186" s="4899"/>
      <c r="Y186" s="5198"/>
      <c r="Z186" s="30"/>
      <c r="AA186" s="4899"/>
      <c r="AB186" s="5148" t="s">
        <v>194</v>
      </c>
      <c r="AC186" s="167" t="s">
        <v>101</v>
      </c>
      <c r="AD186" s="167" t="s">
        <v>73</v>
      </c>
      <c r="AE186" s="1032"/>
      <c r="AF186" s="1031"/>
      <c r="AG186" s="873"/>
      <c r="AH186" s="866"/>
      <c r="AI186" s="867"/>
      <c r="AJ186" s="866"/>
      <c r="AK186" s="878"/>
      <c r="AL186" s="476"/>
      <c r="AM186" s="435"/>
      <c r="AN186" s="435"/>
      <c r="AO186" s="436"/>
      <c r="AP186" s="436"/>
      <c r="AQ186" s="436"/>
      <c r="AR186" s="436"/>
      <c r="AS186" s="477"/>
      <c r="AT186" s="4675">
        <f t="shared" si="12"/>
        <v>0</v>
      </c>
      <c r="AU186" s="4675">
        <f t="shared" si="12"/>
        <v>0</v>
      </c>
      <c r="AV186" s="4675">
        <f t="shared" si="11"/>
        <v>0</v>
      </c>
      <c r="AW186" s="4675">
        <f t="shared" si="11"/>
        <v>0</v>
      </c>
      <c r="AX186" s="4675">
        <f t="shared" si="11"/>
        <v>0</v>
      </c>
      <c r="AZ186" s="1528">
        <f t="shared" si="8"/>
        <v>0</v>
      </c>
    </row>
    <row r="187" spans="1:52" ht="15.75">
      <c r="A187" s="5552"/>
      <c r="B187" s="4900"/>
      <c r="C187" s="4899"/>
      <c r="D187" s="5198"/>
      <c r="E187" s="30"/>
      <c r="F187" s="4899"/>
      <c r="G187" s="5198"/>
      <c r="H187" s="30"/>
      <c r="I187" s="30"/>
      <c r="J187" s="4899"/>
      <c r="K187" s="5198"/>
      <c r="L187" s="30"/>
      <c r="M187" s="30"/>
      <c r="N187" s="30"/>
      <c r="O187" s="30"/>
      <c r="P187" s="30"/>
      <c r="Q187" s="4899"/>
      <c r="R187" s="5198"/>
      <c r="S187" s="30"/>
      <c r="T187" s="30"/>
      <c r="U187" s="30"/>
      <c r="V187" s="30"/>
      <c r="W187" s="30"/>
      <c r="X187" s="4899"/>
      <c r="Y187" s="5198"/>
      <c r="Z187" s="30"/>
      <c r="AA187" s="4899"/>
      <c r="AB187" s="5149" t="s">
        <v>195</v>
      </c>
      <c r="AC187" s="168" t="s">
        <v>101</v>
      </c>
      <c r="AD187" s="168" t="s">
        <v>73</v>
      </c>
      <c r="AE187" s="1034"/>
      <c r="AF187" s="1033"/>
      <c r="AG187" s="871"/>
      <c r="AH187" s="869"/>
      <c r="AI187" s="870"/>
      <c r="AJ187" s="869"/>
      <c r="AK187" s="879"/>
      <c r="AL187" s="478"/>
      <c r="AM187" s="479"/>
      <c r="AN187" s="479"/>
      <c r="AO187" s="480"/>
      <c r="AP187" s="480"/>
      <c r="AQ187" s="480"/>
      <c r="AR187" s="480"/>
      <c r="AS187" s="481"/>
      <c r="AT187" s="4675">
        <f t="shared" si="12"/>
        <v>0</v>
      </c>
      <c r="AU187" s="4675">
        <f t="shared" si="12"/>
        <v>0</v>
      </c>
      <c r="AV187" s="4675">
        <f t="shared" si="11"/>
        <v>0</v>
      </c>
      <c r="AW187" s="4675">
        <f t="shared" si="11"/>
        <v>0</v>
      </c>
      <c r="AX187" s="4675">
        <f t="shared" si="11"/>
        <v>0</v>
      </c>
      <c r="AZ187" s="1528">
        <f t="shared" si="8"/>
        <v>0</v>
      </c>
    </row>
    <row r="188" spans="1:52" ht="15.75">
      <c r="A188" s="5552"/>
      <c r="B188" s="4900"/>
      <c r="C188" s="4899"/>
      <c r="D188" s="5198"/>
      <c r="E188" s="30"/>
      <c r="F188" s="4899"/>
      <c r="G188" s="5198"/>
      <c r="H188" s="30"/>
      <c r="I188" s="30"/>
      <c r="J188" s="4899"/>
      <c r="K188" s="5198"/>
      <c r="L188" s="30"/>
      <c r="M188" s="30"/>
      <c r="N188" s="30"/>
      <c r="O188" s="30"/>
      <c r="P188" s="30"/>
      <c r="Q188" s="4899"/>
      <c r="R188" s="5198"/>
      <c r="S188" s="30"/>
      <c r="T188" s="30"/>
      <c r="U188" s="30"/>
      <c r="V188" s="30"/>
      <c r="W188" s="30"/>
      <c r="X188" s="4899"/>
      <c r="Y188" s="5198"/>
      <c r="Z188" s="30"/>
      <c r="AA188" s="4899"/>
      <c r="AB188" s="5149" t="s">
        <v>191</v>
      </c>
      <c r="AC188" s="168" t="s">
        <v>101</v>
      </c>
      <c r="AD188" s="168" t="s">
        <v>73</v>
      </c>
      <c r="AE188" s="1034"/>
      <c r="AF188" s="1033"/>
      <c r="AG188" s="871"/>
      <c r="AH188" s="869"/>
      <c r="AI188" s="870"/>
      <c r="AJ188" s="869"/>
      <c r="AK188" s="879"/>
      <c r="AL188" s="478"/>
      <c r="AM188" s="479"/>
      <c r="AN188" s="479"/>
      <c r="AO188" s="480"/>
      <c r="AP188" s="480"/>
      <c r="AQ188" s="480"/>
      <c r="AR188" s="480"/>
      <c r="AS188" s="482"/>
      <c r="AT188" s="4675">
        <f t="shared" si="12"/>
        <v>0</v>
      </c>
      <c r="AU188" s="4675">
        <f t="shared" si="12"/>
        <v>0</v>
      </c>
      <c r="AV188" s="4675">
        <f t="shared" si="11"/>
        <v>0</v>
      </c>
      <c r="AW188" s="4675">
        <f t="shared" si="11"/>
        <v>0</v>
      </c>
      <c r="AX188" s="4675">
        <f t="shared" si="11"/>
        <v>0</v>
      </c>
      <c r="AZ188" s="1528">
        <f t="shared" si="8"/>
        <v>0</v>
      </c>
    </row>
    <row r="189" spans="1:52" ht="16.5" thickBot="1">
      <c r="A189" s="5557"/>
      <c r="B189" s="5201"/>
      <c r="C189" s="5202"/>
      <c r="D189" s="5201"/>
      <c r="E189" s="5203"/>
      <c r="F189" s="5202"/>
      <c r="G189" s="5201"/>
      <c r="H189" s="5203"/>
      <c r="I189" s="5203"/>
      <c r="J189" s="5202"/>
      <c r="K189" s="5201"/>
      <c r="L189" s="5203"/>
      <c r="M189" s="5203"/>
      <c r="N189" s="5203"/>
      <c r="O189" s="5203"/>
      <c r="P189" s="5203"/>
      <c r="Q189" s="5202"/>
      <c r="R189" s="5201"/>
      <c r="S189" s="5203"/>
      <c r="T189" s="5203"/>
      <c r="U189" s="5203"/>
      <c r="V189" s="5203"/>
      <c r="W189" s="5203"/>
      <c r="X189" s="5202"/>
      <c r="Y189" s="5201"/>
      <c r="Z189" s="5203"/>
      <c r="AA189" s="5202"/>
      <c r="AB189" s="4901" t="s">
        <v>192</v>
      </c>
      <c r="AC189" s="2651" t="s">
        <v>101</v>
      </c>
      <c r="AD189" s="2651" t="s">
        <v>73</v>
      </c>
      <c r="AE189" s="2652"/>
      <c r="AF189" s="2651"/>
      <c r="AG189" s="874"/>
      <c r="AH189" s="875"/>
      <c r="AI189" s="876"/>
      <c r="AJ189" s="875"/>
      <c r="AK189" s="865"/>
      <c r="AL189" s="2652"/>
      <c r="AM189" s="2627"/>
      <c r="AN189" s="2627"/>
      <c r="AO189" s="445"/>
      <c r="AP189" s="445"/>
      <c r="AQ189" s="445"/>
      <c r="AR189" s="445"/>
      <c r="AS189" s="483"/>
      <c r="AT189" s="4675">
        <f t="shared" si="12"/>
        <v>0</v>
      </c>
      <c r="AU189" s="4675">
        <f t="shared" si="12"/>
        <v>0</v>
      </c>
      <c r="AV189" s="4675">
        <f t="shared" si="11"/>
        <v>0</v>
      </c>
      <c r="AW189" s="4675">
        <f t="shared" si="11"/>
        <v>0</v>
      </c>
      <c r="AX189" s="4675">
        <f t="shared" si="11"/>
        <v>0</v>
      </c>
      <c r="AZ189" s="1528">
        <f t="shared" si="8"/>
        <v>0</v>
      </c>
    </row>
    <row r="190" spans="1:52" ht="15.75" customHeight="1">
      <c r="A190" s="5551" t="s">
        <v>48</v>
      </c>
      <c r="B190" s="5263"/>
      <c r="C190" s="5264"/>
      <c r="D190" s="5198"/>
      <c r="E190" s="30"/>
      <c r="F190" s="4899"/>
      <c r="G190" s="5198"/>
      <c r="H190" s="30"/>
      <c r="I190" s="30"/>
      <c r="J190" s="4899"/>
      <c r="K190" s="5198"/>
      <c r="L190" s="30"/>
      <c r="M190" s="30"/>
      <c r="N190" s="30"/>
      <c r="O190" s="30"/>
      <c r="P190" s="30"/>
      <c r="Q190" s="4899"/>
      <c r="R190" s="5198"/>
      <c r="S190" s="30"/>
      <c r="T190" s="30"/>
      <c r="U190" s="30"/>
      <c r="V190" s="30"/>
      <c r="W190" s="30"/>
      <c r="X190" s="4899"/>
      <c r="Y190" s="5198"/>
      <c r="Z190" s="30"/>
      <c r="AA190" s="4899"/>
      <c r="AB190" s="5150" t="s">
        <v>187</v>
      </c>
      <c r="AC190" s="785" t="s">
        <v>72</v>
      </c>
      <c r="AD190" s="785" t="s">
        <v>73</v>
      </c>
      <c r="AE190" s="786"/>
      <c r="AF190" s="786"/>
      <c r="AG190" s="786"/>
      <c r="AH190" s="786"/>
      <c r="AI190" s="786"/>
      <c r="AJ190" s="786"/>
      <c r="AK190" s="786"/>
      <c r="AL190" s="786"/>
      <c r="AM190" s="786"/>
      <c r="AN190" s="786"/>
      <c r="AO190" s="786"/>
      <c r="AP190" s="786"/>
      <c r="AQ190" s="786"/>
      <c r="AR190" s="786"/>
      <c r="AS190" s="786"/>
      <c r="AT190" s="4675">
        <f t="shared" si="12"/>
        <v>0</v>
      </c>
      <c r="AU190" s="4675">
        <f t="shared" si="12"/>
        <v>0</v>
      </c>
      <c r="AV190" s="4675">
        <f t="shared" si="11"/>
        <v>0</v>
      </c>
      <c r="AW190" s="4675">
        <f t="shared" si="11"/>
        <v>0</v>
      </c>
      <c r="AX190" s="4675">
        <f t="shared" si="11"/>
        <v>0</v>
      </c>
      <c r="AZ190" s="1528">
        <f t="shared" si="8"/>
        <v>0</v>
      </c>
    </row>
    <row r="191" spans="1:52" ht="17.25" customHeight="1">
      <c r="A191" s="5552"/>
      <c r="B191" s="4900"/>
      <c r="C191" s="4899"/>
      <c r="D191" s="5198"/>
      <c r="E191" s="30"/>
      <c r="F191" s="4899"/>
      <c r="G191" s="5198"/>
      <c r="H191" s="30"/>
      <c r="I191" s="30"/>
      <c r="J191" s="4899"/>
      <c r="K191" s="5198"/>
      <c r="L191" s="30"/>
      <c r="M191" s="30"/>
      <c r="N191" s="30"/>
      <c r="O191" s="30"/>
      <c r="P191" s="30"/>
      <c r="Q191" s="4899"/>
      <c r="R191" s="5198"/>
      <c r="S191" s="30"/>
      <c r="T191" s="30"/>
      <c r="U191" s="30"/>
      <c r="V191" s="30"/>
      <c r="W191" s="30"/>
      <c r="X191" s="4899"/>
      <c r="Y191" s="5198"/>
      <c r="Z191" s="30"/>
      <c r="AA191" s="4899"/>
      <c r="AB191" s="5151" t="s">
        <v>186</v>
      </c>
      <c r="AC191" s="170" t="s">
        <v>72</v>
      </c>
      <c r="AD191" s="3" t="s">
        <v>74</v>
      </c>
      <c r="AE191" s="781"/>
      <c r="AF191" s="4190"/>
      <c r="AG191" s="4190"/>
      <c r="AH191" s="782"/>
      <c r="AI191" s="782"/>
      <c r="AJ191" s="783"/>
      <c r="AK191" s="784"/>
      <c r="AL191" s="782"/>
      <c r="AM191" s="783"/>
      <c r="AN191" s="783"/>
      <c r="AO191" s="780"/>
      <c r="AP191" s="780"/>
      <c r="AQ191" s="780"/>
      <c r="AR191" s="780"/>
      <c r="AS191" s="779"/>
      <c r="AT191" s="4675">
        <f t="shared" si="12"/>
        <v>0</v>
      </c>
      <c r="AU191" s="4675">
        <f t="shared" si="12"/>
        <v>0</v>
      </c>
      <c r="AV191" s="4675">
        <f t="shared" si="11"/>
        <v>0</v>
      </c>
      <c r="AW191" s="4675">
        <f t="shared" si="11"/>
        <v>0</v>
      </c>
      <c r="AX191" s="4675">
        <f t="shared" si="11"/>
        <v>0</v>
      </c>
      <c r="AZ191" s="1528">
        <f t="shared" si="8"/>
        <v>0</v>
      </c>
    </row>
    <row r="192" spans="1:52" ht="15" customHeight="1">
      <c r="A192" s="5552"/>
      <c r="B192" s="4900"/>
      <c r="C192" s="4899"/>
      <c r="D192" s="5198"/>
      <c r="E192" s="30"/>
      <c r="F192" s="4899"/>
      <c r="G192" s="5198"/>
      <c r="H192" s="30"/>
      <c r="I192" s="30"/>
      <c r="J192" s="4899"/>
      <c r="K192" s="5198"/>
      <c r="L192" s="30"/>
      <c r="M192" s="30"/>
      <c r="N192" s="30"/>
      <c r="O192" s="30"/>
      <c r="P192" s="30"/>
      <c r="Q192" s="4899"/>
      <c r="R192" s="5198"/>
      <c r="S192" s="30"/>
      <c r="T192" s="30"/>
      <c r="U192" s="30"/>
      <c r="V192" s="30"/>
      <c r="W192" s="30"/>
      <c r="X192" s="4899"/>
      <c r="Y192" s="5198"/>
      <c r="Z192" s="30"/>
      <c r="AA192" s="4899"/>
      <c r="AB192" s="3184" t="s">
        <v>137</v>
      </c>
      <c r="AC192" s="171" t="s">
        <v>101</v>
      </c>
      <c r="AD192" s="172" t="s">
        <v>73</v>
      </c>
      <c r="AE192" s="787"/>
      <c r="AF192" s="173"/>
      <c r="AG192" s="173"/>
      <c r="AH192" s="174"/>
      <c r="AI192" s="175"/>
      <c r="AJ192" s="176"/>
      <c r="AK192" s="177"/>
      <c r="AL192" s="486"/>
      <c r="AM192" s="487"/>
      <c r="AN192" s="487"/>
      <c r="AO192" s="488"/>
      <c r="AP192" s="488"/>
      <c r="AQ192" s="488"/>
      <c r="AR192" s="488"/>
      <c r="AS192" s="489"/>
      <c r="AT192" s="4675">
        <f t="shared" si="12"/>
        <v>0</v>
      </c>
      <c r="AU192" s="4675">
        <f t="shared" si="12"/>
        <v>0</v>
      </c>
      <c r="AV192" s="4675">
        <f t="shared" si="11"/>
        <v>0</v>
      </c>
      <c r="AW192" s="4675">
        <f t="shared" si="11"/>
        <v>0</v>
      </c>
      <c r="AX192" s="4675">
        <f t="shared" si="11"/>
        <v>0</v>
      </c>
      <c r="AZ192" s="1528">
        <f t="shared" si="8"/>
        <v>0</v>
      </c>
    </row>
    <row r="193" spans="1:52" ht="15.75">
      <c r="A193" s="5552"/>
      <c r="B193" s="4900"/>
      <c r="C193" s="4899"/>
      <c r="D193" s="5198"/>
      <c r="E193" s="30"/>
      <c r="F193" s="4899"/>
      <c r="G193" s="5198"/>
      <c r="H193" s="30"/>
      <c r="I193" s="30"/>
      <c r="J193" s="4899"/>
      <c r="K193" s="5198"/>
      <c r="L193" s="30"/>
      <c r="M193" s="30"/>
      <c r="N193" s="30"/>
      <c r="O193" s="30"/>
      <c r="P193" s="30"/>
      <c r="Q193" s="4899"/>
      <c r="R193" s="5198"/>
      <c r="S193" s="30"/>
      <c r="T193" s="30"/>
      <c r="U193" s="30"/>
      <c r="V193" s="30"/>
      <c r="W193" s="30"/>
      <c r="X193" s="4899"/>
      <c r="Y193" s="5198"/>
      <c r="Z193" s="30"/>
      <c r="AA193" s="4899"/>
      <c r="AB193" s="5152" t="s">
        <v>150</v>
      </c>
      <c r="AC193" s="178" t="s">
        <v>101</v>
      </c>
      <c r="AD193" s="179" t="s">
        <v>73</v>
      </c>
      <c r="AE193" s="180"/>
      <c r="AF193" s="179"/>
      <c r="AG193" s="181"/>
      <c r="AH193" s="182"/>
      <c r="AI193" s="183"/>
      <c r="AJ193" s="184"/>
      <c r="AK193" s="185"/>
      <c r="AL193" s="490"/>
      <c r="AM193" s="491"/>
      <c r="AN193" s="491"/>
      <c r="AO193" s="492"/>
      <c r="AP193" s="492"/>
      <c r="AQ193" s="492"/>
      <c r="AR193" s="492"/>
      <c r="AS193" s="808"/>
      <c r="AT193" s="4675">
        <f t="shared" si="12"/>
        <v>0</v>
      </c>
      <c r="AU193" s="4675">
        <f t="shared" si="12"/>
        <v>0</v>
      </c>
      <c r="AV193" s="4675">
        <f t="shared" si="11"/>
        <v>0</v>
      </c>
      <c r="AW193" s="4675">
        <f t="shared" si="11"/>
        <v>0</v>
      </c>
      <c r="AX193" s="4675">
        <f t="shared" si="11"/>
        <v>0</v>
      </c>
      <c r="AZ193" s="1528">
        <f t="shared" si="8"/>
        <v>0</v>
      </c>
    </row>
    <row r="194" spans="1:52" ht="16.5" thickBot="1">
      <c r="A194" s="5553"/>
      <c r="B194" s="5201"/>
      <c r="C194" s="5202"/>
      <c r="D194" s="5201"/>
      <c r="E194" s="5203"/>
      <c r="F194" s="5202"/>
      <c r="G194" s="5201"/>
      <c r="H194" s="5203"/>
      <c r="I194" s="5203"/>
      <c r="J194" s="5202"/>
      <c r="K194" s="5201"/>
      <c r="L194" s="5203"/>
      <c r="M194" s="5203"/>
      <c r="N194" s="5203"/>
      <c r="O194" s="5203"/>
      <c r="P194" s="5203"/>
      <c r="Q194" s="5202"/>
      <c r="R194" s="5223"/>
      <c r="S194" s="5203"/>
      <c r="T194" s="5203"/>
      <c r="U194" s="5203"/>
      <c r="V194" s="5203"/>
      <c r="W194" s="5203"/>
      <c r="X194" s="5202"/>
      <c r="Y194" s="5201"/>
      <c r="Z194" s="5203"/>
      <c r="AA194" s="5202"/>
      <c r="AB194" s="5205" t="s">
        <v>188</v>
      </c>
      <c r="AC194" s="178" t="s">
        <v>72</v>
      </c>
      <c r="AD194" s="178" t="s">
        <v>74</v>
      </c>
      <c r="AE194" s="186"/>
      <c r="AF194" s="187"/>
      <c r="AG194" s="188"/>
      <c r="AH194" s="182"/>
      <c r="AI194" s="183"/>
      <c r="AJ194" s="184"/>
      <c r="AK194" s="185"/>
      <c r="AL194" s="493"/>
      <c r="AM194" s="494"/>
      <c r="AN194" s="494"/>
      <c r="AO194" s="495"/>
      <c r="AP194" s="495"/>
      <c r="AQ194" s="495"/>
      <c r="AR194" s="496"/>
      <c r="AS194" s="497"/>
      <c r="AT194" s="4675">
        <f t="shared" si="12"/>
        <v>0</v>
      </c>
      <c r="AU194" s="4675">
        <f t="shared" si="12"/>
        <v>0</v>
      </c>
      <c r="AV194" s="4675">
        <f t="shared" si="11"/>
        <v>0</v>
      </c>
      <c r="AW194" s="4675">
        <f t="shared" si="11"/>
        <v>0</v>
      </c>
      <c r="AX194" s="4675">
        <f t="shared" si="11"/>
        <v>0</v>
      </c>
      <c r="AZ194" s="1528">
        <f t="shared" si="8"/>
        <v>0</v>
      </c>
    </row>
    <row r="195" spans="1:52" ht="15" customHeight="1">
      <c r="A195" s="5552" t="s">
        <v>49</v>
      </c>
      <c r="B195" s="5265"/>
      <c r="C195" s="5256"/>
      <c r="D195" s="3918"/>
      <c r="E195" s="3920"/>
      <c r="F195" s="5078"/>
      <c r="G195" s="3918"/>
      <c r="H195" s="3920"/>
      <c r="I195" s="3920"/>
      <c r="J195" s="3920"/>
      <c r="K195" s="3920"/>
      <c r="L195" s="3920"/>
      <c r="M195" s="3920"/>
      <c r="N195" s="3920"/>
      <c r="O195" s="3920"/>
      <c r="P195" s="3920"/>
      <c r="Q195" s="4830"/>
      <c r="R195" s="3918"/>
      <c r="S195" s="3920"/>
      <c r="T195" s="3920"/>
      <c r="U195" s="3920"/>
      <c r="V195" s="3920"/>
      <c r="W195" s="3920"/>
      <c r="X195" s="5078"/>
      <c r="Y195" s="3918"/>
      <c r="Z195" s="3920"/>
      <c r="AA195" s="5078"/>
      <c r="AB195" s="5204" t="s">
        <v>152</v>
      </c>
      <c r="AC195" s="363" t="s">
        <v>72</v>
      </c>
      <c r="AD195" s="363" t="s">
        <v>73</v>
      </c>
      <c r="AE195" s="379"/>
      <c r="AF195" s="363"/>
      <c r="AG195" s="366"/>
      <c r="AH195" s="367"/>
      <c r="AI195" s="364"/>
      <c r="AJ195" s="364"/>
      <c r="AK195" s="365"/>
      <c r="AL195" s="738"/>
      <c r="AM195" s="738"/>
      <c r="AN195" s="738"/>
      <c r="AO195" s="739"/>
      <c r="AP195" s="739"/>
      <c r="AQ195" s="739"/>
      <c r="AR195" s="739"/>
      <c r="AS195" s="740"/>
      <c r="AT195" s="4675">
        <f t="shared" si="12"/>
        <v>0</v>
      </c>
      <c r="AU195" s="4675">
        <f t="shared" si="12"/>
        <v>0</v>
      </c>
      <c r="AV195" s="4675">
        <f t="shared" si="11"/>
        <v>0</v>
      </c>
      <c r="AW195" s="4675">
        <f t="shared" si="11"/>
        <v>0</v>
      </c>
      <c r="AX195" s="4675">
        <f t="shared" si="11"/>
        <v>0</v>
      </c>
      <c r="AZ195" s="1528">
        <f t="shared" ref="AZ195:AZ258" si="13">O195+V195</f>
        <v>0</v>
      </c>
    </row>
    <row r="196" spans="1:52" ht="15.75">
      <c r="A196" s="5552"/>
      <c r="B196" s="4016"/>
      <c r="C196" s="4726"/>
      <c r="D196" s="4017"/>
      <c r="E196" s="4016"/>
      <c r="F196" s="4726"/>
      <c r="G196" s="4017"/>
      <c r="H196" s="4016"/>
      <c r="I196" s="4016"/>
      <c r="J196" s="4016"/>
      <c r="K196" s="4016"/>
      <c r="L196" s="4016"/>
      <c r="M196" s="4016"/>
      <c r="N196" s="4016"/>
      <c r="O196" s="4016"/>
      <c r="P196" s="4016"/>
      <c r="Q196" s="4726"/>
      <c r="R196" s="4017"/>
      <c r="S196" s="4016"/>
      <c r="T196" s="4016"/>
      <c r="U196" s="4016"/>
      <c r="V196" s="4016"/>
      <c r="W196" s="4016"/>
      <c r="X196" s="4726"/>
      <c r="Y196" s="4017"/>
      <c r="Z196" s="4016"/>
      <c r="AA196" s="4726"/>
      <c r="AB196" s="5153" t="s">
        <v>133</v>
      </c>
      <c r="AC196" s="380" t="s">
        <v>101</v>
      </c>
      <c r="AD196" s="380" t="s">
        <v>73</v>
      </c>
      <c r="AE196" s="381"/>
      <c r="AF196" s="380"/>
      <c r="AG196" s="370"/>
      <c r="AH196" s="368"/>
      <c r="AI196" s="369"/>
      <c r="AJ196" s="371"/>
      <c r="AK196" s="372"/>
      <c r="AL196" s="529"/>
      <c r="AM196" s="530"/>
      <c r="AN196" s="530"/>
      <c r="AO196" s="484"/>
      <c r="AP196" s="484"/>
      <c r="AQ196" s="484"/>
      <c r="AR196" s="484"/>
      <c r="AS196" s="531"/>
      <c r="AT196" s="4675">
        <f t="shared" si="12"/>
        <v>0</v>
      </c>
      <c r="AU196" s="4675">
        <f t="shared" si="12"/>
        <v>0</v>
      </c>
      <c r="AV196" s="4675">
        <f t="shared" si="11"/>
        <v>0</v>
      </c>
      <c r="AW196" s="4675">
        <f t="shared" si="11"/>
        <v>0</v>
      </c>
      <c r="AX196" s="4675">
        <f t="shared" si="11"/>
        <v>0</v>
      </c>
      <c r="AZ196" s="1528">
        <f t="shared" si="13"/>
        <v>0</v>
      </c>
    </row>
    <row r="197" spans="1:52" ht="15" customHeight="1">
      <c r="A197" s="5552"/>
      <c r="B197" s="4016"/>
      <c r="C197" s="4726"/>
      <c r="D197" s="4017"/>
      <c r="E197" s="4016"/>
      <c r="F197" s="4726"/>
      <c r="G197" s="4017"/>
      <c r="H197" s="4016"/>
      <c r="I197" s="4016"/>
      <c r="J197" s="4016"/>
      <c r="K197" s="4016"/>
      <c r="L197" s="4016"/>
      <c r="M197" s="4016"/>
      <c r="N197" s="4016"/>
      <c r="O197" s="4016"/>
      <c r="P197" s="4016"/>
      <c r="Q197" s="4726"/>
      <c r="R197" s="4017"/>
      <c r="S197" s="4016"/>
      <c r="T197" s="4016"/>
      <c r="U197" s="4016"/>
      <c r="V197" s="4016"/>
      <c r="W197" s="4016"/>
      <c r="X197" s="4726"/>
      <c r="Y197" s="4017"/>
      <c r="Z197" s="4016"/>
      <c r="AA197" s="4726"/>
      <c r="AB197" s="5072" t="s">
        <v>273</v>
      </c>
      <c r="AC197" s="362" t="s">
        <v>101</v>
      </c>
      <c r="AD197" s="362" t="s">
        <v>73</v>
      </c>
      <c r="AE197" s="378"/>
      <c r="AF197" s="362"/>
      <c r="AG197" s="373"/>
      <c r="AH197" s="374"/>
      <c r="AI197" s="375"/>
      <c r="AJ197" s="376"/>
      <c r="AK197" s="377"/>
      <c r="AL197" s="498"/>
      <c r="AM197" s="499"/>
      <c r="AN197" s="499"/>
      <c r="AO197" s="500"/>
      <c r="AP197" s="500"/>
      <c r="AQ197" s="500"/>
      <c r="AR197" s="500"/>
      <c r="AS197" s="501"/>
      <c r="AT197" s="4675">
        <f t="shared" si="12"/>
        <v>0</v>
      </c>
      <c r="AU197" s="4675">
        <f t="shared" si="12"/>
        <v>0</v>
      </c>
      <c r="AV197" s="4675">
        <f t="shared" si="11"/>
        <v>0</v>
      </c>
      <c r="AW197" s="4675">
        <f t="shared" si="11"/>
        <v>0</v>
      </c>
      <c r="AX197" s="4675">
        <f t="shared" si="11"/>
        <v>0</v>
      </c>
      <c r="AZ197" s="1528">
        <f t="shared" si="13"/>
        <v>0</v>
      </c>
    </row>
    <row r="198" spans="1:52" ht="15" customHeight="1">
      <c r="A198" s="5552"/>
      <c r="B198" s="4016"/>
      <c r="C198" s="4726"/>
      <c r="D198" s="4017"/>
      <c r="E198" s="4016"/>
      <c r="F198" s="4726"/>
      <c r="G198" s="4017"/>
      <c r="H198" s="4016"/>
      <c r="I198" s="4016"/>
      <c r="J198" s="4016"/>
      <c r="K198" s="4016"/>
      <c r="L198" s="4016"/>
      <c r="M198" s="4016"/>
      <c r="N198" s="4016"/>
      <c r="O198" s="4016"/>
      <c r="P198" s="4016"/>
      <c r="Q198" s="4726"/>
      <c r="R198" s="4017"/>
      <c r="S198" s="4016"/>
      <c r="T198" s="4016"/>
      <c r="U198" s="4016"/>
      <c r="V198" s="4016"/>
      <c r="W198" s="4016"/>
      <c r="X198" s="4726"/>
      <c r="Y198" s="4017"/>
      <c r="Z198" s="4016"/>
      <c r="AA198" s="4726"/>
      <c r="AB198" s="5072" t="s">
        <v>153</v>
      </c>
      <c r="AC198" s="362" t="s">
        <v>72</v>
      </c>
      <c r="AD198" s="362" t="s">
        <v>73</v>
      </c>
      <c r="AE198" s="378"/>
      <c r="AF198" s="362"/>
      <c r="AG198" s="373"/>
      <c r="AH198" s="374"/>
      <c r="AI198" s="375"/>
      <c r="AJ198" s="376"/>
      <c r="AK198" s="377"/>
      <c r="AL198" s="498"/>
      <c r="AM198" s="499"/>
      <c r="AN198" s="499"/>
      <c r="AO198" s="500"/>
      <c r="AP198" s="500"/>
      <c r="AQ198" s="500"/>
      <c r="AR198" s="500"/>
      <c r="AS198" s="501"/>
      <c r="AT198" s="4675">
        <f t="shared" si="12"/>
        <v>0</v>
      </c>
      <c r="AU198" s="4675">
        <f t="shared" si="12"/>
        <v>0</v>
      </c>
      <c r="AV198" s="4675">
        <f t="shared" si="11"/>
        <v>0</v>
      </c>
      <c r="AW198" s="4675">
        <f t="shared" si="11"/>
        <v>0</v>
      </c>
      <c r="AX198" s="4675">
        <f t="shared" si="11"/>
        <v>0</v>
      </c>
      <c r="AZ198" s="1528">
        <f t="shared" si="13"/>
        <v>0</v>
      </c>
    </row>
    <row r="199" spans="1:52" ht="15" customHeight="1">
      <c r="A199" s="5552"/>
      <c r="B199" s="4016"/>
      <c r="C199" s="4726"/>
      <c r="D199" s="5063"/>
      <c r="E199" s="4017"/>
      <c r="F199" s="2586"/>
      <c r="G199" s="5063"/>
      <c r="H199" s="4017"/>
      <c r="I199" s="4016"/>
      <c r="J199" s="4016"/>
      <c r="K199" s="4016"/>
      <c r="L199" s="4017"/>
      <c r="M199" s="4017"/>
      <c r="N199" s="4016"/>
      <c r="O199" s="4016"/>
      <c r="P199" s="4016"/>
      <c r="Q199" s="4726"/>
      <c r="R199" s="4017"/>
      <c r="S199" s="4016"/>
      <c r="T199" s="4016"/>
      <c r="U199" s="4016"/>
      <c r="V199" s="4016"/>
      <c r="W199" s="4016"/>
      <c r="X199" s="4726"/>
      <c r="Y199" s="4017"/>
      <c r="Z199" s="4016"/>
      <c r="AA199" s="4726"/>
      <c r="AB199" s="5072" t="s">
        <v>154</v>
      </c>
      <c r="AC199" s="362" t="s">
        <v>72</v>
      </c>
      <c r="AD199" s="362" t="s">
        <v>74</v>
      </c>
      <c r="AE199" s="378"/>
      <c r="AF199" s="362"/>
      <c r="AG199" s="382"/>
      <c r="AH199" s="383"/>
      <c r="AI199" s="384"/>
      <c r="AJ199" s="385"/>
      <c r="AK199" s="386"/>
      <c r="AL199" s="498"/>
      <c r="AM199" s="499"/>
      <c r="AN199" s="499"/>
      <c r="AO199" s="500"/>
      <c r="AP199" s="500"/>
      <c r="AQ199" s="500"/>
      <c r="AR199" s="500"/>
      <c r="AS199" s="501"/>
      <c r="AT199" s="4675">
        <f t="shared" si="12"/>
        <v>0</v>
      </c>
      <c r="AU199" s="4675">
        <f t="shared" si="12"/>
        <v>0</v>
      </c>
      <c r="AV199" s="4675">
        <f t="shared" si="11"/>
        <v>0</v>
      </c>
      <c r="AW199" s="4675">
        <f t="shared" si="11"/>
        <v>0</v>
      </c>
      <c r="AX199" s="4675">
        <f t="shared" si="11"/>
        <v>0</v>
      </c>
      <c r="AZ199" s="1528">
        <f t="shared" si="13"/>
        <v>0</v>
      </c>
    </row>
    <row r="200" spans="1:52" ht="14.25" customHeight="1" thickBot="1">
      <c r="A200" s="5553"/>
      <c r="B200" s="3994"/>
      <c r="C200" s="4455"/>
      <c r="D200" s="5064"/>
      <c r="E200" s="4711"/>
      <c r="F200" s="5196"/>
      <c r="G200" s="5064"/>
      <c r="H200" s="4711"/>
      <c r="I200" s="4711"/>
      <c r="J200" s="4711"/>
      <c r="K200" s="5065"/>
      <c r="L200" s="4711"/>
      <c r="M200" s="4711"/>
      <c r="N200" s="4711"/>
      <c r="O200" s="4711"/>
      <c r="P200" s="4711"/>
      <c r="Q200" s="5196"/>
      <c r="R200" s="5064"/>
      <c r="S200" s="4711"/>
      <c r="T200" s="4711"/>
      <c r="U200" s="4711"/>
      <c r="V200" s="4711"/>
      <c r="W200" s="4711"/>
      <c r="X200" s="5196"/>
      <c r="Y200" s="5064"/>
      <c r="Z200" s="4711"/>
      <c r="AA200" s="5196"/>
      <c r="AB200" s="5072" t="s">
        <v>274</v>
      </c>
      <c r="AC200" s="362" t="s">
        <v>72</v>
      </c>
      <c r="AD200" s="362" t="s">
        <v>73</v>
      </c>
      <c r="AE200" s="378"/>
      <c r="AF200" s="362"/>
      <c r="AG200" s="382"/>
      <c r="AH200" s="383"/>
      <c r="AI200" s="383"/>
      <c r="AJ200" s="387"/>
      <c r="AK200" s="388"/>
      <c r="AL200" s="502"/>
      <c r="AM200" s="503"/>
      <c r="AN200" s="503"/>
      <c r="AO200" s="504"/>
      <c r="AP200" s="504"/>
      <c r="AQ200" s="504"/>
      <c r="AR200" s="504"/>
      <c r="AS200" s="505"/>
      <c r="AT200" s="4675">
        <f t="shared" si="12"/>
        <v>0</v>
      </c>
      <c r="AU200" s="4675">
        <f t="shared" si="12"/>
        <v>0</v>
      </c>
      <c r="AV200" s="4675">
        <f t="shared" si="11"/>
        <v>0</v>
      </c>
      <c r="AW200" s="4675">
        <f t="shared" si="11"/>
        <v>0</v>
      </c>
      <c r="AX200" s="4675">
        <f t="shared" si="11"/>
        <v>0</v>
      </c>
      <c r="AZ200" s="1528">
        <f t="shared" si="13"/>
        <v>0</v>
      </c>
    </row>
    <row r="201" spans="1:52" ht="13.5" customHeight="1">
      <c r="A201" s="5551" t="s">
        <v>50</v>
      </c>
      <c r="B201" s="77"/>
      <c r="C201" s="77"/>
      <c r="D201" s="5079"/>
      <c r="E201" s="3918"/>
      <c r="F201" s="3918"/>
      <c r="G201" s="5079"/>
      <c r="H201" s="3918"/>
      <c r="I201" s="3918"/>
      <c r="J201" s="3918"/>
      <c r="K201" s="5079"/>
      <c r="L201" s="3918"/>
      <c r="M201" s="3918"/>
      <c r="N201" s="3918"/>
      <c r="O201" s="3918"/>
      <c r="P201" s="3918"/>
      <c r="Q201" s="3918"/>
      <c r="R201" s="5079"/>
      <c r="S201" s="3918"/>
      <c r="T201" s="3918"/>
      <c r="U201" s="3918"/>
      <c r="V201" s="3918"/>
      <c r="W201" s="3918"/>
      <c r="X201" s="3918"/>
      <c r="Y201" s="5079"/>
      <c r="Z201" s="3918"/>
      <c r="AA201" s="5078"/>
      <c r="AB201" s="5154" t="s">
        <v>399</v>
      </c>
      <c r="AC201" s="1447" t="s">
        <v>101</v>
      </c>
      <c r="AD201" s="1447" t="s">
        <v>73</v>
      </c>
      <c r="AE201" s="1444"/>
      <c r="AF201" s="1447"/>
      <c r="AG201" s="1436"/>
      <c r="AH201" s="1577"/>
      <c r="AI201" s="1530"/>
      <c r="AJ201" s="1530"/>
      <c r="AK201" s="1535"/>
      <c r="AL201" s="506"/>
      <c r="AM201" s="2628"/>
      <c r="AN201" s="507"/>
      <c r="AO201" s="412"/>
      <c r="AP201" s="412"/>
      <c r="AQ201" s="412"/>
      <c r="AR201" s="412"/>
      <c r="AS201" s="129"/>
      <c r="AT201" s="4675">
        <f t="shared" si="12"/>
        <v>0</v>
      </c>
      <c r="AU201" s="4675">
        <f t="shared" si="12"/>
        <v>0</v>
      </c>
      <c r="AV201" s="4675">
        <f t="shared" si="11"/>
        <v>0</v>
      </c>
      <c r="AW201" s="4675">
        <f t="shared" si="11"/>
        <v>0</v>
      </c>
      <c r="AX201" s="4675">
        <f t="shared" si="11"/>
        <v>0</v>
      </c>
      <c r="AZ201" s="1528">
        <f t="shared" si="13"/>
        <v>0</v>
      </c>
    </row>
    <row r="202" spans="1:52" ht="13.5" customHeight="1">
      <c r="A202" s="5552"/>
      <c r="B202" s="1433"/>
      <c r="C202" s="1433"/>
      <c r="D202" s="5079"/>
      <c r="E202" s="3918"/>
      <c r="F202" s="3918"/>
      <c r="G202" s="5079"/>
      <c r="H202" s="3918"/>
      <c r="I202" s="3918"/>
      <c r="J202" s="3918"/>
      <c r="K202" s="5079"/>
      <c r="L202" s="3918"/>
      <c r="M202" s="3918"/>
      <c r="N202" s="3918"/>
      <c r="O202" s="3918"/>
      <c r="P202" s="3918"/>
      <c r="Q202" s="3918"/>
      <c r="R202" s="5079"/>
      <c r="S202" s="3918"/>
      <c r="T202" s="3918"/>
      <c r="U202" s="3918"/>
      <c r="V202" s="3918"/>
      <c r="W202" s="3918"/>
      <c r="X202" s="3918"/>
      <c r="Y202" s="5079"/>
      <c r="Z202" s="3918"/>
      <c r="AA202" s="4830"/>
      <c r="AB202" s="5155" t="s">
        <v>400</v>
      </c>
      <c r="AC202" s="1448" t="s">
        <v>101</v>
      </c>
      <c r="AD202" s="1448" t="s">
        <v>73</v>
      </c>
      <c r="AE202" s="1445"/>
      <c r="AF202" s="1448"/>
      <c r="AG202" s="1449"/>
      <c r="AH202" s="1591"/>
      <c r="AI202" s="1434"/>
      <c r="AJ202" s="1434"/>
      <c r="AK202" s="1441"/>
      <c r="AL202" s="508"/>
      <c r="AM202" s="509"/>
      <c r="AN202" s="510"/>
      <c r="AO202" s="2629"/>
      <c r="AP202" s="511"/>
      <c r="AQ202" s="511"/>
      <c r="AR202" s="511"/>
      <c r="AS202" s="811"/>
      <c r="AT202" s="4675">
        <f t="shared" si="12"/>
        <v>0</v>
      </c>
      <c r="AU202" s="4675">
        <f t="shared" si="12"/>
        <v>0</v>
      </c>
      <c r="AV202" s="4675">
        <f t="shared" si="11"/>
        <v>0</v>
      </c>
      <c r="AW202" s="4675">
        <f t="shared" si="11"/>
        <v>0</v>
      </c>
      <c r="AX202" s="4675">
        <f t="shared" si="11"/>
        <v>0</v>
      </c>
      <c r="AZ202" s="1528">
        <f t="shared" si="13"/>
        <v>0</v>
      </c>
    </row>
    <row r="203" spans="1:52" ht="13.5" customHeight="1">
      <c r="A203" s="5552"/>
      <c r="B203" s="1433"/>
      <c r="C203" s="1433"/>
      <c r="D203" s="5079"/>
      <c r="E203" s="3920"/>
      <c r="F203" s="3918"/>
      <c r="G203" s="5079"/>
      <c r="H203" s="3918"/>
      <c r="I203" s="3918"/>
      <c r="J203" s="3918"/>
      <c r="K203" s="5079"/>
      <c r="L203" s="3918"/>
      <c r="M203" s="3920"/>
      <c r="N203" s="3918"/>
      <c r="O203" s="3918"/>
      <c r="P203" s="3918"/>
      <c r="Q203" s="3918"/>
      <c r="R203" s="5079"/>
      <c r="S203" s="3918"/>
      <c r="T203" s="3920"/>
      <c r="U203" s="3918"/>
      <c r="V203" s="3918"/>
      <c r="W203" s="3918"/>
      <c r="X203" s="3918"/>
      <c r="Y203" s="5079"/>
      <c r="Z203" s="3918"/>
      <c r="AA203" s="4830"/>
      <c r="AB203" s="5156" t="s">
        <v>275</v>
      </c>
      <c r="AC203" s="1447" t="s">
        <v>101</v>
      </c>
      <c r="AD203" s="1447" t="s">
        <v>73</v>
      </c>
      <c r="AE203" s="1444"/>
      <c r="AF203" s="1447"/>
      <c r="AG203" s="1436"/>
      <c r="AH203" s="1442"/>
      <c r="AI203" s="1443"/>
      <c r="AJ203" s="1443"/>
      <c r="AK203" s="1450"/>
      <c r="AL203" s="512"/>
      <c r="AM203" s="513"/>
      <c r="AN203" s="514"/>
      <c r="AO203" s="515"/>
      <c r="AP203" s="515"/>
      <c r="AQ203" s="515"/>
      <c r="AR203" s="515"/>
      <c r="AS203" s="485"/>
      <c r="AT203" s="4675">
        <f t="shared" si="12"/>
        <v>0</v>
      </c>
      <c r="AU203" s="4675">
        <f t="shared" si="12"/>
        <v>0</v>
      </c>
      <c r="AV203" s="4675">
        <f t="shared" si="11"/>
        <v>0</v>
      </c>
      <c r="AW203" s="4675">
        <f t="shared" si="11"/>
        <v>0</v>
      </c>
      <c r="AX203" s="4675">
        <f t="shared" si="11"/>
        <v>0</v>
      </c>
      <c r="AZ203" s="1528">
        <f t="shared" si="13"/>
        <v>0</v>
      </c>
    </row>
    <row r="204" spans="1:52" ht="13.5" customHeight="1">
      <c r="A204" s="5552"/>
      <c r="B204" s="1433"/>
      <c r="C204" s="1433"/>
      <c r="D204" s="5079"/>
      <c r="E204" s="3920"/>
      <c r="F204" s="3918"/>
      <c r="G204" s="5079"/>
      <c r="H204" s="3920"/>
      <c r="I204" s="3920"/>
      <c r="J204" s="3918"/>
      <c r="K204" s="5079"/>
      <c r="L204" s="3920"/>
      <c r="M204" s="3920"/>
      <c r="N204" s="3920"/>
      <c r="O204" s="3920"/>
      <c r="P204" s="3918"/>
      <c r="Q204" s="3918"/>
      <c r="R204" s="5079"/>
      <c r="S204" s="3920"/>
      <c r="T204" s="3920"/>
      <c r="U204" s="3920"/>
      <c r="V204" s="3920"/>
      <c r="W204" s="3918"/>
      <c r="X204" s="3918"/>
      <c r="Y204" s="5079"/>
      <c r="Z204" s="3920"/>
      <c r="AA204" s="2568"/>
      <c r="AB204" s="5154" t="s">
        <v>124</v>
      </c>
      <c r="AC204" s="1447" t="s">
        <v>101</v>
      </c>
      <c r="AD204" s="1447" t="s">
        <v>73</v>
      </c>
      <c r="AE204" s="1444"/>
      <c r="AF204" s="1447"/>
      <c r="AG204" s="1436"/>
      <c r="AH204" s="1442"/>
      <c r="AI204" s="1437"/>
      <c r="AJ204" s="1437"/>
      <c r="AK204" s="1438"/>
      <c r="AL204" s="516"/>
      <c r="AM204" s="517"/>
      <c r="AN204" s="514"/>
      <c r="AO204" s="518"/>
      <c r="AP204" s="515"/>
      <c r="AQ204" s="515"/>
      <c r="AR204" s="515"/>
      <c r="AS204" s="485"/>
      <c r="AT204" s="4675">
        <f t="shared" si="12"/>
        <v>0</v>
      </c>
      <c r="AU204" s="4675">
        <f t="shared" si="12"/>
        <v>0</v>
      </c>
      <c r="AV204" s="4675">
        <f t="shared" si="11"/>
        <v>0</v>
      </c>
      <c r="AW204" s="4675">
        <f t="shared" si="11"/>
        <v>0</v>
      </c>
      <c r="AX204" s="4675">
        <f t="shared" si="11"/>
        <v>0</v>
      </c>
      <c r="AZ204" s="1528">
        <f t="shared" si="13"/>
        <v>0</v>
      </c>
    </row>
    <row r="205" spans="1:52" ht="15.75" customHeight="1">
      <c r="A205" s="5552"/>
      <c r="B205" s="1433"/>
      <c r="C205" s="1433"/>
      <c r="D205" s="5079"/>
      <c r="E205" s="3920"/>
      <c r="F205" s="3918"/>
      <c r="G205" s="5079"/>
      <c r="H205" s="3920"/>
      <c r="I205" s="3920"/>
      <c r="J205" s="3918"/>
      <c r="K205" s="5079"/>
      <c r="L205" s="3920"/>
      <c r="M205" s="3920"/>
      <c r="N205" s="3920"/>
      <c r="O205" s="3920"/>
      <c r="P205" s="3920"/>
      <c r="Q205" s="3918"/>
      <c r="R205" s="5079"/>
      <c r="S205" s="3920"/>
      <c r="T205" s="3920"/>
      <c r="U205" s="3920"/>
      <c r="V205" s="3920"/>
      <c r="W205" s="3918"/>
      <c r="X205" s="3918"/>
      <c r="Y205" s="5079"/>
      <c r="Z205" s="3920"/>
      <c r="AA205" s="2568"/>
      <c r="AB205" s="5154" t="s">
        <v>125</v>
      </c>
      <c r="AC205" s="1447" t="s">
        <v>101</v>
      </c>
      <c r="AD205" s="1447" t="s">
        <v>73</v>
      </c>
      <c r="AE205" s="1444"/>
      <c r="AF205" s="1447"/>
      <c r="AG205" s="1436"/>
      <c r="AH205" s="1577"/>
      <c r="AI205" s="1530"/>
      <c r="AJ205" s="1530"/>
      <c r="AK205" s="1535"/>
      <c r="AL205" s="519"/>
      <c r="AM205" s="520"/>
      <c r="AN205" s="507"/>
      <c r="AO205" s="412"/>
      <c r="AP205" s="412"/>
      <c r="AQ205" s="412"/>
      <c r="AR205" s="412"/>
      <c r="AS205" s="129"/>
      <c r="AT205" s="4675">
        <f t="shared" si="12"/>
        <v>0</v>
      </c>
      <c r="AU205" s="4675">
        <f t="shared" si="12"/>
        <v>0</v>
      </c>
      <c r="AV205" s="4675">
        <f t="shared" si="11"/>
        <v>0</v>
      </c>
      <c r="AW205" s="4675">
        <f t="shared" si="11"/>
        <v>0</v>
      </c>
      <c r="AX205" s="4675">
        <f t="shared" si="11"/>
        <v>0</v>
      </c>
      <c r="AZ205" s="1528">
        <f t="shared" si="13"/>
        <v>0</v>
      </c>
    </row>
    <row r="206" spans="1:52" ht="15.75" customHeight="1">
      <c r="A206" s="5552"/>
      <c r="B206" s="1433"/>
      <c r="C206" s="1433"/>
      <c r="D206" s="5079"/>
      <c r="E206" s="3920"/>
      <c r="F206" s="3918"/>
      <c r="G206" s="5079"/>
      <c r="H206" s="3920"/>
      <c r="I206" s="3920"/>
      <c r="J206" s="3918"/>
      <c r="K206" s="5079"/>
      <c r="L206" s="3920"/>
      <c r="M206" s="3920"/>
      <c r="N206" s="3920"/>
      <c r="O206" s="3920"/>
      <c r="P206" s="3920"/>
      <c r="Q206" s="3918"/>
      <c r="R206" s="5079"/>
      <c r="S206" s="3920"/>
      <c r="T206" s="3920"/>
      <c r="U206" s="3920"/>
      <c r="V206" s="3920"/>
      <c r="W206" s="3918"/>
      <c r="X206" s="3918"/>
      <c r="Y206" s="5079"/>
      <c r="Z206" s="3920"/>
      <c r="AA206" s="2568"/>
      <c r="AB206" s="5110" t="s">
        <v>401</v>
      </c>
      <c r="AC206" s="1531" t="s">
        <v>101</v>
      </c>
      <c r="AD206" s="1531" t="s">
        <v>122</v>
      </c>
      <c r="AE206" s="1541"/>
      <c r="AF206" s="1531"/>
      <c r="AG206" s="1435"/>
      <c r="AH206" s="1579"/>
      <c r="AI206" s="1532"/>
      <c r="AJ206" s="1532"/>
      <c r="AK206" s="1533"/>
      <c r="AL206" s="521"/>
      <c r="AM206" s="806"/>
      <c r="AN206" s="416"/>
      <c r="AO206" s="418"/>
      <c r="AP206" s="418"/>
      <c r="AQ206" s="418"/>
      <c r="AR206" s="418"/>
      <c r="AS206" s="805"/>
      <c r="AT206" s="4675">
        <f t="shared" si="12"/>
        <v>0</v>
      </c>
      <c r="AU206" s="4675">
        <f t="shared" si="12"/>
        <v>0</v>
      </c>
      <c r="AV206" s="4675">
        <f t="shared" si="11"/>
        <v>0</v>
      </c>
      <c r="AW206" s="4675">
        <f t="shared" si="11"/>
        <v>0</v>
      </c>
      <c r="AX206" s="4675">
        <f t="shared" si="11"/>
        <v>0</v>
      </c>
      <c r="AZ206" s="1528">
        <f t="shared" si="13"/>
        <v>0</v>
      </c>
    </row>
    <row r="207" spans="1:52" ht="15" customHeight="1" thickBot="1">
      <c r="A207" s="5553"/>
      <c r="B207" s="2569"/>
      <c r="C207" s="2569"/>
      <c r="D207" s="5080"/>
      <c r="E207" s="5083"/>
      <c r="F207" s="5076"/>
      <c r="G207" s="5080"/>
      <c r="H207" s="5083"/>
      <c r="I207" s="5083"/>
      <c r="J207" s="5105"/>
      <c r="K207" s="5080"/>
      <c r="L207" s="5083"/>
      <c r="M207" s="5083"/>
      <c r="N207" s="5083"/>
      <c r="O207" s="5083"/>
      <c r="P207" s="5083"/>
      <c r="Q207" s="5076"/>
      <c r="R207" s="5080"/>
      <c r="S207" s="5083"/>
      <c r="T207" s="5083"/>
      <c r="U207" s="5083"/>
      <c r="V207" s="5083"/>
      <c r="W207" s="5076"/>
      <c r="X207" s="5076"/>
      <c r="Y207" s="5080"/>
      <c r="Z207" s="5083"/>
      <c r="AA207" s="5105"/>
      <c r="AB207" s="5157" t="s">
        <v>402</v>
      </c>
      <c r="AC207" s="1451" t="s">
        <v>101</v>
      </c>
      <c r="AD207" s="1451" t="s">
        <v>73</v>
      </c>
      <c r="AE207" s="1452"/>
      <c r="AF207" s="1451"/>
      <c r="AG207" s="1453"/>
      <c r="AH207" s="1446"/>
      <c r="AI207" s="1439"/>
      <c r="AJ207" s="1439"/>
      <c r="AK207" s="1440"/>
      <c r="AL207" s="522"/>
      <c r="AM207" s="523"/>
      <c r="AN207" s="524"/>
      <c r="AO207" s="525"/>
      <c r="AP207" s="525"/>
      <c r="AQ207" s="525"/>
      <c r="AR207" s="525"/>
      <c r="AS207" s="526"/>
      <c r="AT207" s="4675">
        <f t="shared" si="12"/>
        <v>0</v>
      </c>
      <c r="AU207" s="4675">
        <f t="shared" si="12"/>
        <v>0</v>
      </c>
      <c r="AV207" s="4675">
        <f t="shared" si="11"/>
        <v>0</v>
      </c>
      <c r="AW207" s="4675">
        <f t="shared" si="11"/>
        <v>0</v>
      </c>
      <c r="AX207" s="4675">
        <f t="shared" si="11"/>
        <v>0</v>
      </c>
      <c r="AZ207" s="1528">
        <f t="shared" si="13"/>
        <v>0</v>
      </c>
    </row>
    <row r="208" spans="1:52" ht="15.75" customHeight="1">
      <c r="A208" s="5551" t="s">
        <v>51</v>
      </c>
      <c r="B208" s="5257"/>
      <c r="C208" s="5221"/>
      <c r="D208" s="4017"/>
      <c r="E208" s="4017"/>
      <c r="F208" s="5220"/>
      <c r="G208" s="5063"/>
      <c r="H208" s="4016"/>
      <c r="I208" s="4017"/>
      <c r="J208" s="2586"/>
      <c r="K208" s="4017"/>
      <c r="L208" s="4016"/>
      <c r="M208" s="4016"/>
      <c r="N208" s="4016"/>
      <c r="O208" s="4016"/>
      <c r="P208" s="4016"/>
      <c r="Q208" s="5220"/>
      <c r="R208" s="5063"/>
      <c r="S208" s="4017"/>
      <c r="T208" s="4017"/>
      <c r="U208" s="4016"/>
      <c r="V208" s="4017"/>
      <c r="W208" s="4017"/>
      <c r="X208" s="5220"/>
      <c r="Y208" s="5063"/>
      <c r="Z208" s="4017"/>
      <c r="AA208" s="5095"/>
      <c r="AB208" s="4021" t="s">
        <v>106</v>
      </c>
      <c r="AC208" s="3768" t="s">
        <v>72</v>
      </c>
      <c r="AD208" s="960" t="s">
        <v>73</v>
      </c>
      <c r="AE208" s="1255"/>
      <c r="AF208" s="3768"/>
      <c r="AG208" s="292"/>
      <c r="AH208" s="293"/>
      <c r="AI208" s="294"/>
      <c r="AJ208" s="294"/>
      <c r="AK208" s="295"/>
      <c r="AL208" s="814"/>
      <c r="AM208" s="527"/>
      <c r="AN208" s="527"/>
      <c r="AO208" s="528"/>
      <c r="AP208" s="528"/>
      <c r="AQ208" s="528"/>
      <c r="AR208" s="528"/>
      <c r="AS208" s="392"/>
      <c r="AT208" s="4675">
        <f t="shared" si="12"/>
        <v>0</v>
      </c>
      <c r="AU208" s="4675">
        <f t="shared" si="12"/>
        <v>0</v>
      </c>
      <c r="AV208" s="4675">
        <f t="shared" si="11"/>
        <v>0</v>
      </c>
      <c r="AW208" s="4675">
        <f t="shared" si="11"/>
        <v>0</v>
      </c>
      <c r="AX208" s="4675">
        <f t="shared" si="11"/>
        <v>0</v>
      </c>
      <c r="AZ208" s="1528">
        <f t="shared" si="13"/>
        <v>0</v>
      </c>
    </row>
    <row r="209" spans="1:52" ht="15" customHeight="1">
      <c r="A209" s="5552"/>
      <c r="B209" s="4017"/>
      <c r="C209" s="2586"/>
      <c r="D209" s="4017"/>
      <c r="E209" s="4017"/>
      <c r="F209" s="2586"/>
      <c r="G209" s="4017"/>
      <c r="H209" s="4017"/>
      <c r="I209" s="4017"/>
      <c r="J209" s="2586"/>
      <c r="K209" s="4017"/>
      <c r="L209" s="4017"/>
      <c r="M209" s="4017"/>
      <c r="N209" s="4017"/>
      <c r="O209" s="4016"/>
      <c r="P209" s="4016"/>
      <c r="Q209" s="2586"/>
      <c r="R209" s="4017"/>
      <c r="S209" s="4017"/>
      <c r="T209" s="4017"/>
      <c r="U209" s="4017"/>
      <c r="V209" s="4017"/>
      <c r="W209" s="4017"/>
      <c r="X209" s="4726"/>
      <c r="Y209" s="4017"/>
      <c r="Z209" s="4017"/>
      <c r="AA209" s="4726"/>
      <c r="AB209" s="5158" t="s">
        <v>155</v>
      </c>
      <c r="AC209" s="282" t="s">
        <v>72</v>
      </c>
      <c r="AD209" s="283" t="s">
        <v>74</v>
      </c>
      <c r="AE209" s="291"/>
      <c r="AF209" s="282"/>
      <c r="AG209" s="286"/>
      <c r="AH209" s="287"/>
      <c r="AI209" s="288"/>
      <c r="AJ209" s="288"/>
      <c r="AK209" s="289"/>
      <c r="AL209" s="529"/>
      <c r="AM209" s="530"/>
      <c r="AN209" s="530"/>
      <c r="AO209" s="484"/>
      <c r="AP209" s="484"/>
      <c r="AQ209" s="484"/>
      <c r="AR209" s="484"/>
      <c r="AS209" s="531"/>
      <c r="AT209" s="4675">
        <f t="shared" si="12"/>
        <v>0</v>
      </c>
      <c r="AU209" s="4675">
        <f t="shared" si="12"/>
        <v>0</v>
      </c>
      <c r="AV209" s="4675">
        <f t="shared" si="11"/>
        <v>0</v>
      </c>
      <c r="AW209" s="4675">
        <f t="shared" si="11"/>
        <v>0</v>
      </c>
      <c r="AX209" s="4675">
        <f t="shared" si="11"/>
        <v>0</v>
      </c>
      <c r="AZ209" s="1528">
        <f t="shared" si="13"/>
        <v>0</v>
      </c>
    </row>
    <row r="210" spans="1:52" ht="15" customHeight="1">
      <c r="A210" s="5552"/>
      <c r="B210" s="4017"/>
      <c r="C210" s="2586"/>
      <c r="D210" s="4017"/>
      <c r="E210" s="4017"/>
      <c r="F210" s="2586"/>
      <c r="G210" s="4017"/>
      <c r="H210" s="4017"/>
      <c r="I210" s="4017"/>
      <c r="J210" s="2586"/>
      <c r="K210" s="4017"/>
      <c r="L210" s="4017"/>
      <c r="M210" s="4017"/>
      <c r="N210" s="4017"/>
      <c r="O210" s="4016"/>
      <c r="P210" s="4017"/>
      <c r="Q210" s="2586"/>
      <c r="R210" s="4017"/>
      <c r="S210" s="4017"/>
      <c r="T210" s="4017"/>
      <c r="U210" s="4017"/>
      <c r="V210" s="4017"/>
      <c r="W210" s="4017"/>
      <c r="X210" s="4726"/>
      <c r="Y210" s="4017"/>
      <c r="Z210" s="4017"/>
      <c r="AA210" s="4726"/>
      <c r="AB210" s="5159" t="s">
        <v>139</v>
      </c>
      <c r="AC210" s="284" t="s">
        <v>72</v>
      </c>
      <c r="AD210" s="285" t="s">
        <v>73</v>
      </c>
      <c r="AE210" s="290"/>
      <c r="AF210" s="284"/>
      <c r="AG210" s="296"/>
      <c r="AH210" s="293"/>
      <c r="AI210" s="294"/>
      <c r="AJ210" s="294"/>
      <c r="AK210" s="295"/>
      <c r="AL210" s="814"/>
      <c r="AM210" s="527"/>
      <c r="AN210" s="527"/>
      <c r="AO210" s="528"/>
      <c r="AP210" s="528"/>
      <c r="AQ210" s="528"/>
      <c r="AR210" s="528"/>
      <c r="AS210" s="532"/>
      <c r="AT210" s="4675">
        <f t="shared" si="12"/>
        <v>0</v>
      </c>
      <c r="AU210" s="4675">
        <f t="shared" si="12"/>
        <v>0</v>
      </c>
      <c r="AV210" s="4675">
        <f t="shared" si="11"/>
        <v>0</v>
      </c>
      <c r="AW210" s="4675">
        <f t="shared" si="11"/>
        <v>0</v>
      </c>
      <c r="AX210" s="4675">
        <f t="shared" si="11"/>
        <v>0</v>
      </c>
      <c r="AZ210" s="1528">
        <f t="shared" si="13"/>
        <v>0</v>
      </c>
    </row>
    <row r="211" spans="1:52" ht="15" customHeight="1">
      <c r="A211" s="5552"/>
      <c r="B211" s="4017"/>
      <c r="C211" s="2586"/>
      <c r="D211" s="4017"/>
      <c r="E211" s="4017"/>
      <c r="F211" s="2586"/>
      <c r="G211" s="4017"/>
      <c r="H211" s="4017"/>
      <c r="I211" s="4017"/>
      <c r="J211" s="2586"/>
      <c r="K211" s="4017"/>
      <c r="L211" s="4017"/>
      <c r="M211" s="4017"/>
      <c r="N211" s="4017"/>
      <c r="O211" s="4017"/>
      <c r="P211" s="4017"/>
      <c r="Q211" s="2586"/>
      <c r="R211" s="4017"/>
      <c r="S211" s="4017"/>
      <c r="T211" s="4017"/>
      <c r="U211" s="4017"/>
      <c r="V211" s="4017"/>
      <c r="W211" s="4017"/>
      <c r="X211" s="4726"/>
      <c r="Y211" s="4017"/>
      <c r="Z211" s="4017"/>
      <c r="AA211" s="4726"/>
      <c r="AB211" s="5158" t="s">
        <v>156</v>
      </c>
      <c r="AC211" s="282" t="s">
        <v>72</v>
      </c>
      <c r="AD211" s="283" t="s">
        <v>74</v>
      </c>
      <c r="AE211" s="291"/>
      <c r="AF211" s="282"/>
      <c r="AG211" s="286"/>
      <c r="AH211" s="287"/>
      <c r="AI211" s="288"/>
      <c r="AJ211" s="288"/>
      <c r="AK211" s="289"/>
      <c r="AL211" s="529"/>
      <c r="AM211" s="530"/>
      <c r="AN211" s="530"/>
      <c r="AO211" s="484"/>
      <c r="AP211" s="484"/>
      <c r="AQ211" s="484"/>
      <c r="AR211" s="484"/>
      <c r="AS211" s="531"/>
      <c r="AT211" s="4675">
        <f t="shared" si="12"/>
        <v>0</v>
      </c>
      <c r="AU211" s="4675">
        <f t="shared" si="12"/>
        <v>0</v>
      </c>
      <c r="AV211" s="4675">
        <f t="shared" si="11"/>
        <v>0</v>
      </c>
      <c r="AW211" s="4675">
        <f t="shared" si="11"/>
        <v>0</v>
      </c>
      <c r="AX211" s="4675">
        <f t="shared" si="11"/>
        <v>0</v>
      </c>
      <c r="AZ211" s="1528">
        <f t="shared" si="13"/>
        <v>0</v>
      </c>
    </row>
    <row r="212" spans="1:52" ht="15.75">
      <c r="A212" s="5552"/>
      <c r="B212" s="4017"/>
      <c r="C212" s="2586"/>
      <c r="D212" s="4017"/>
      <c r="E212" s="4017"/>
      <c r="F212" s="2586"/>
      <c r="G212" s="4017"/>
      <c r="H212" s="4017"/>
      <c r="I212" s="4017"/>
      <c r="J212" s="2586"/>
      <c r="K212" s="4017"/>
      <c r="L212" s="4017"/>
      <c r="M212" s="4017"/>
      <c r="N212" s="4017"/>
      <c r="O212" s="4017"/>
      <c r="P212" s="4017"/>
      <c r="Q212" s="2586"/>
      <c r="R212" s="4017"/>
      <c r="S212" s="4017"/>
      <c r="T212" s="4017"/>
      <c r="U212" s="4017"/>
      <c r="V212" s="4017"/>
      <c r="W212" s="4017"/>
      <c r="X212" s="4726"/>
      <c r="Y212" s="4017"/>
      <c r="Z212" s="4017"/>
      <c r="AA212" s="4726"/>
      <c r="AB212" s="5158" t="s">
        <v>142</v>
      </c>
      <c r="AC212" s="282" t="s">
        <v>101</v>
      </c>
      <c r="AD212" s="283" t="s">
        <v>73</v>
      </c>
      <c r="AE212" s="291"/>
      <c r="AF212" s="282"/>
      <c r="AG212" s="286"/>
      <c r="AH212" s="287"/>
      <c r="AI212" s="288"/>
      <c r="AJ212" s="288"/>
      <c r="AK212" s="289"/>
      <c r="AL212" s="529"/>
      <c r="AM212" s="530"/>
      <c r="AN212" s="530"/>
      <c r="AO212" s="484"/>
      <c r="AP212" s="484"/>
      <c r="AQ212" s="484"/>
      <c r="AR212" s="484"/>
      <c r="AS212" s="531"/>
      <c r="AT212" s="4675">
        <f t="shared" si="12"/>
        <v>0</v>
      </c>
      <c r="AU212" s="4675">
        <f t="shared" si="12"/>
        <v>0</v>
      </c>
      <c r="AV212" s="4675">
        <f t="shared" si="11"/>
        <v>0</v>
      </c>
      <c r="AW212" s="4675">
        <f t="shared" si="11"/>
        <v>0</v>
      </c>
      <c r="AX212" s="4675">
        <f t="shared" si="11"/>
        <v>0</v>
      </c>
      <c r="AZ212" s="1528">
        <f t="shared" si="13"/>
        <v>0</v>
      </c>
    </row>
    <row r="213" spans="1:52" ht="30">
      <c r="A213" s="5552"/>
      <c r="B213" s="4017"/>
      <c r="C213" s="2586"/>
      <c r="D213" s="4017"/>
      <c r="E213" s="4017"/>
      <c r="F213" s="2586"/>
      <c r="G213" s="4017"/>
      <c r="H213" s="4017"/>
      <c r="I213" s="4017"/>
      <c r="J213" s="2586"/>
      <c r="K213" s="4017"/>
      <c r="L213" s="4017"/>
      <c r="M213" s="4017"/>
      <c r="N213" s="4017"/>
      <c r="O213" s="4017"/>
      <c r="P213" s="4017"/>
      <c r="Q213" s="2586"/>
      <c r="R213" s="4017"/>
      <c r="S213" s="4017"/>
      <c r="T213" s="4017"/>
      <c r="U213" s="4017"/>
      <c r="V213" s="4017"/>
      <c r="W213" s="4017"/>
      <c r="X213" s="4726"/>
      <c r="Y213" s="4017"/>
      <c r="Z213" s="4017"/>
      <c r="AA213" s="4726"/>
      <c r="AB213" s="5160" t="s">
        <v>176</v>
      </c>
      <c r="AC213" s="282" t="s">
        <v>72</v>
      </c>
      <c r="AD213" s="283" t="s">
        <v>73</v>
      </c>
      <c r="AE213" s="291"/>
      <c r="AF213" s="282"/>
      <c r="AG213" s="286"/>
      <c r="AH213" s="287"/>
      <c r="AI213" s="288"/>
      <c r="AJ213" s="288"/>
      <c r="AK213" s="289"/>
      <c r="AL213" s="529"/>
      <c r="AM213" s="530"/>
      <c r="AN213" s="530"/>
      <c r="AO213" s="484"/>
      <c r="AP213" s="484"/>
      <c r="AQ213" s="484"/>
      <c r="AR213" s="484"/>
      <c r="AS213" s="531"/>
      <c r="AT213" s="4675">
        <f t="shared" si="12"/>
        <v>0</v>
      </c>
      <c r="AU213" s="4675">
        <f t="shared" si="12"/>
        <v>0</v>
      </c>
      <c r="AV213" s="4675">
        <f t="shared" si="11"/>
        <v>0</v>
      </c>
      <c r="AW213" s="4675">
        <f t="shared" si="11"/>
        <v>0</v>
      </c>
      <c r="AX213" s="4675">
        <f t="shared" si="11"/>
        <v>0</v>
      </c>
      <c r="AZ213" s="1528">
        <f t="shared" si="13"/>
        <v>0</v>
      </c>
    </row>
    <row r="214" spans="1:52" ht="15.75">
      <c r="A214" s="5552"/>
      <c r="B214" s="4017"/>
      <c r="C214" s="2586"/>
      <c r="D214" s="4017"/>
      <c r="E214" s="4017"/>
      <c r="F214" s="2586"/>
      <c r="G214" s="4017"/>
      <c r="H214" s="4017"/>
      <c r="I214" s="4017"/>
      <c r="J214" s="2586"/>
      <c r="K214" s="4017"/>
      <c r="L214" s="4017"/>
      <c r="M214" s="4017"/>
      <c r="N214" s="4017"/>
      <c r="O214" s="4017"/>
      <c r="P214" s="4017"/>
      <c r="Q214" s="2586"/>
      <c r="R214" s="4017"/>
      <c r="S214" s="4017"/>
      <c r="T214" s="4017"/>
      <c r="U214" s="4017"/>
      <c r="V214" s="4017"/>
      <c r="W214" s="4017"/>
      <c r="X214" s="4726"/>
      <c r="Y214" s="4017"/>
      <c r="Z214" s="4017"/>
      <c r="AA214" s="4726"/>
      <c r="AB214" s="5158" t="s">
        <v>201</v>
      </c>
      <c r="AC214" s="282" t="s">
        <v>101</v>
      </c>
      <c r="AD214" s="283" t="s">
        <v>73</v>
      </c>
      <c r="AE214" s="291"/>
      <c r="AF214" s="282"/>
      <c r="AG214" s="286"/>
      <c r="AH214" s="287"/>
      <c r="AI214" s="288"/>
      <c r="AJ214" s="288"/>
      <c r="AK214" s="289"/>
      <c r="AL214" s="529"/>
      <c r="AM214" s="99"/>
      <c r="AN214" s="99"/>
      <c r="AO214" s="484"/>
      <c r="AP214" s="484"/>
      <c r="AQ214" s="484"/>
      <c r="AR214" s="484"/>
      <c r="AS214" s="531"/>
      <c r="AT214" s="4675">
        <f t="shared" si="12"/>
        <v>0</v>
      </c>
      <c r="AU214" s="4675">
        <f t="shared" si="12"/>
        <v>0</v>
      </c>
      <c r="AV214" s="4675">
        <f t="shared" si="11"/>
        <v>0</v>
      </c>
      <c r="AW214" s="4675">
        <f t="shared" si="11"/>
        <v>0</v>
      </c>
      <c r="AX214" s="4675">
        <f t="shared" si="11"/>
        <v>0</v>
      </c>
      <c r="AZ214" s="1528">
        <f t="shared" si="13"/>
        <v>0</v>
      </c>
    </row>
    <row r="215" spans="1:52" ht="15.75">
      <c r="A215" s="5552"/>
      <c r="B215" s="4017"/>
      <c r="C215" s="2586"/>
      <c r="D215" s="4017"/>
      <c r="E215" s="4017"/>
      <c r="F215" s="2586"/>
      <c r="G215" s="4017"/>
      <c r="H215" s="4017"/>
      <c r="I215" s="4017"/>
      <c r="J215" s="2586"/>
      <c r="K215" s="4017"/>
      <c r="L215" s="4017"/>
      <c r="M215" s="4017"/>
      <c r="N215" s="4017"/>
      <c r="O215" s="4017"/>
      <c r="P215" s="4017"/>
      <c r="Q215" s="2586"/>
      <c r="R215" s="4017"/>
      <c r="S215" s="4017"/>
      <c r="T215" s="4017"/>
      <c r="U215" s="4017"/>
      <c r="V215" s="4017"/>
      <c r="W215" s="4017"/>
      <c r="X215" s="4726"/>
      <c r="Y215" s="4017"/>
      <c r="Z215" s="4017"/>
      <c r="AA215" s="4017"/>
      <c r="AB215" s="297" t="s">
        <v>157</v>
      </c>
      <c r="AC215" s="282" t="s">
        <v>72</v>
      </c>
      <c r="AD215" s="283" t="s">
        <v>74</v>
      </c>
      <c r="AE215" s="291"/>
      <c r="AF215" s="282"/>
      <c r="AG215" s="286"/>
      <c r="AH215" s="287"/>
      <c r="AI215" s="288"/>
      <c r="AJ215" s="288"/>
      <c r="AK215" s="289"/>
      <c r="AL215" s="529"/>
      <c r="AM215" s="530"/>
      <c r="AN215" s="530"/>
      <c r="AO215" s="484"/>
      <c r="AP215" s="484"/>
      <c r="AQ215" s="484"/>
      <c r="AR215" s="484"/>
      <c r="AS215" s="531"/>
      <c r="AT215" s="4675">
        <f t="shared" si="12"/>
        <v>0</v>
      </c>
      <c r="AU215" s="4675">
        <f t="shared" si="12"/>
        <v>0</v>
      </c>
      <c r="AV215" s="4675">
        <f t="shared" si="11"/>
        <v>0</v>
      </c>
      <c r="AW215" s="4675">
        <f t="shared" si="11"/>
        <v>0</v>
      </c>
      <c r="AX215" s="4675">
        <f t="shared" si="11"/>
        <v>0</v>
      </c>
      <c r="AZ215" s="1528">
        <f t="shared" si="13"/>
        <v>0</v>
      </c>
    </row>
    <row r="216" spans="1:52" ht="16.5" thickBot="1">
      <c r="A216" s="5557"/>
      <c r="B216" s="5064"/>
      <c r="C216" s="5196"/>
      <c r="D216" s="5064"/>
      <c r="E216" s="4711"/>
      <c r="F216" s="5196"/>
      <c r="G216" s="4711"/>
      <c r="H216" s="4711"/>
      <c r="I216" s="4711"/>
      <c r="J216" s="5196"/>
      <c r="K216" s="5064"/>
      <c r="L216" s="4711"/>
      <c r="M216" s="4711"/>
      <c r="N216" s="4711"/>
      <c r="O216" s="4711"/>
      <c r="P216" s="4711"/>
      <c r="Q216" s="5196"/>
      <c r="R216" s="5064"/>
      <c r="S216" s="4711"/>
      <c r="T216" s="5065"/>
      <c r="U216" s="5065"/>
      <c r="V216" s="5065"/>
      <c r="W216" s="4711"/>
      <c r="X216" s="4455"/>
      <c r="Y216" s="5064"/>
      <c r="Z216" s="5065"/>
      <c r="AA216" s="5196"/>
      <c r="AB216" s="297" t="s">
        <v>255</v>
      </c>
      <c r="AC216" s="283" t="s">
        <v>75</v>
      </c>
      <c r="AD216" s="283" t="s">
        <v>100</v>
      </c>
      <c r="AE216" s="1266"/>
      <c r="AF216" s="338"/>
      <c r="AG216" s="298"/>
      <c r="AH216" s="4066"/>
      <c r="AI216" s="4067"/>
      <c r="AJ216" s="4067"/>
      <c r="AK216" s="4068"/>
      <c r="AL216" s="2621"/>
      <c r="AM216" s="2619"/>
      <c r="AN216" s="2619"/>
      <c r="AO216" s="2622"/>
      <c r="AP216" s="2622"/>
      <c r="AQ216" s="2622"/>
      <c r="AR216" s="2622"/>
      <c r="AS216" s="533"/>
      <c r="AT216" s="4675">
        <f t="shared" ref="AT216:AX247" si="14">M216+T216</f>
        <v>0</v>
      </c>
      <c r="AU216" s="4675">
        <f t="shared" si="14"/>
        <v>0</v>
      </c>
      <c r="AV216" s="4675">
        <f t="shared" si="11"/>
        <v>0</v>
      </c>
      <c r="AW216" s="4675">
        <f t="shared" si="11"/>
        <v>0</v>
      </c>
      <c r="AX216" s="4675">
        <f t="shared" si="11"/>
        <v>0</v>
      </c>
      <c r="AZ216" s="1528">
        <f t="shared" si="13"/>
        <v>0</v>
      </c>
    </row>
    <row r="217" spans="1:52" ht="15.75" customHeight="1">
      <c r="A217" s="5551" t="s">
        <v>52</v>
      </c>
      <c r="B217" s="5266"/>
      <c r="C217" s="5267"/>
      <c r="D217" s="5236"/>
      <c r="E217" s="5234"/>
      <c r="F217" s="5213"/>
      <c r="G217" s="5240"/>
      <c r="H217" s="5234"/>
      <c r="I217" s="5239"/>
      <c r="J217" s="5213"/>
      <c r="K217" s="5236"/>
      <c r="L217" s="5234"/>
      <c r="M217" s="5234"/>
      <c r="N217" s="5234"/>
      <c r="O217" s="5234"/>
      <c r="P217" s="5234"/>
      <c r="Q217" s="5213"/>
      <c r="R217" s="5236"/>
      <c r="S217" s="5238"/>
      <c r="T217" s="31"/>
      <c r="U217" s="31"/>
      <c r="V217" s="31"/>
      <c r="W217" s="5238"/>
      <c r="X217" s="5213"/>
      <c r="Y217" s="5236"/>
      <c r="Z217" s="31"/>
      <c r="AA217" s="5213"/>
      <c r="AB217" s="1492" t="s">
        <v>106</v>
      </c>
      <c r="AC217" s="1490" t="s">
        <v>72</v>
      </c>
      <c r="AD217" s="3226" t="s">
        <v>73</v>
      </c>
      <c r="AE217" s="1493"/>
      <c r="AF217" s="3226"/>
      <c r="AG217" s="1494"/>
      <c r="AH217" s="1495"/>
      <c r="AI217" s="1489"/>
      <c r="AJ217" s="1489"/>
      <c r="AK217" s="1488"/>
      <c r="AL217" s="534"/>
      <c r="AM217" s="2630"/>
      <c r="AN217" s="2630"/>
      <c r="AO217" s="2631"/>
      <c r="AP217" s="2631"/>
      <c r="AQ217" s="2631"/>
      <c r="AR217" s="2631"/>
      <c r="AS217" s="535"/>
      <c r="AT217" s="4675">
        <f t="shared" si="14"/>
        <v>0</v>
      </c>
      <c r="AU217" s="4675">
        <f t="shared" si="14"/>
        <v>0</v>
      </c>
      <c r="AV217" s="4675">
        <f t="shared" si="11"/>
        <v>0</v>
      </c>
      <c r="AW217" s="4675">
        <f t="shared" si="11"/>
        <v>0</v>
      </c>
      <c r="AX217" s="4675">
        <f t="shared" si="11"/>
        <v>0</v>
      </c>
      <c r="AZ217" s="1528">
        <f t="shared" si="13"/>
        <v>0</v>
      </c>
    </row>
    <row r="218" spans="1:52" ht="15" customHeight="1">
      <c r="A218" s="5552"/>
      <c r="B218" s="5236"/>
      <c r="C218" s="5213"/>
      <c r="D218" s="5236"/>
      <c r="E218" s="5234"/>
      <c r="F218" s="5213"/>
      <c r="G218" s="5236"/>
      <c r="H218" s="5234"/>
      <c r="I218" s="5234"/>
      <c r="J218" s="5213"/>
      <c r="K218" s="5236"/>
      <c r="L218" s="5234"/>
      <c r="M218" s="5234"/>
      <c r="N218" s="5234"/>
      <c r="O218" s="5234"/>
      <c r="P218" s="5234"/>
      <c r="Q218" s="5213"/>
      <c r="R218" s="5236"/>
      <c r="S218" s="31"/>
      <c r="T218" s="31"/>
      <c r="U218" s="31"/>
      <c r="V218" s="31"/>
      <c r="W218" s="31"/>
      <c r="X218" s="5213"/>
      <c r="Y218" s="5236"/>
      <c r="Z218" s="31"/>
      <c r="AA218" s="5213"/>
      <c r="AB218" s="1496" t="s">
        <v>130</v>
      </c>
      <c r="AC218" s="4244" t="s">
        <v>72</v>
      </c>
      <c r="AD218" s="4241" t="s">
        <v>73</v>
      </c>
      <c r="AE218" s="1497"/>
      <c r="AF218" s="4241"/>
      <c r="AG218" s="4245"/>
      <c r="AH218" s="4243"/>
      <c r="AI218" s="4242"/>
      <c r="AJ218" s="4242"/>
      <c r="AK218" s="4246"/>
      <c r="AL218" s="2632"/>
      <c r="AM218" s="2623"/>
      <c r="AN218" s="2623"/>
      <c r="AO218" s="2625"/>
      <c r="AP218" s="2625"/>
      <c r="AQ218" s="2625"/>
      <c r="AR218" s="2625"/>
      <c r="AS218" s="536"/>
      <c r="AT218" s="4675">
        <f t="shared" si="14"/>
        <v>0</v>
      </c>
      <c r="AU218" s="4675">
        <f t="shared" si="14"/>
        <v>0</v>
      </c>
      <c r="AV218" s="4675">
        <f t="shared" si="11"/>
        <v>0</v>
      </c>
      <c r="AW218" s="4675">
        <f t="shared" si="11"/>
        <v>0</v>
      </c>
      <c r="AX218" s="4675">
        <f t="shared" si="11"/>
        <v>0</v>
      </c>
      <c r="AZ218" s="1528">
        <f t="shared" si="13"/>
        <v>0</v>
      </c>
    </row>
    <row r="219" spans="1:52" ht="15" customHeight="1" thickBot="1">
      <c r="A219" s="5552"/>
      <c r="B219" s="5237"/>
      <c r="C219" s="5214"/>
      <c r="D219" s="5237"/>
      <c r="E219" s="5235"/>
      <c r="F219" s="5214"/>
      <c r="G219" s="5237"/>
      <c r="H219" s="5235"/>
      <c r="I219" s="5235"/>
      <c r="J219" s="5214"/>
      <c r="K219" s="5237"/>
      <c r="L219" s="5235"/>
      <c r="M219" s="5235"/>
      <c r="N219" s="5235"/>
      <c r="O219" s="5235"/>
      <c r="P219" s="5235"/>
      <c r="Q219" s="5214"/>
      <c r="R219" s="5237"/>
      <c r="S219" s="5233"/>
      <c r="T219" s="5233"/>
      <c r="U219" s="5233"/>
      <c r="V219" s="5233"/>
      <c r="W219" s="5233"/>
      <c r="X219" s="5214"/>
      <c r="Y219" s="5237"/>
      <c r="Z219" s="5233"/>
      <c r="AA219" s="5214"/>
      <c r="AB219" s="5212" t="s">
        <v>351</v>
      </c>
      <c r="AC219" s="1498" t="s">
        <v>72</v>
      </c>
      <c r="AD219" s="1507" t="s">
        <v>74</v>
      </c>
      <c r="AE219" s="1508"/>
      <c r="AF219" s="1507"/>
      <c r="AG219" s="1521"/>
      <c r="AH219" s="1491"/>
      <c r="AI219" s="1523"/>
      <c r="AJ219" s="1523"/>
      <c r="AK219" s="1524"/>
      <c r="AL219" s="537"/>
      <c r="AM219" s="538"/>
      <c r="AN219" s="538"/>
      <c r="AO219" s="539"/>
      <c r="AP219" s="539"/>
      <c r="AQ219" s="539"/>
      <c r="AR219" s="539"/>
      <c r="AS219" s="536"/>
      <c r="AT219" s="4675">
        <f t="shared" si="14"/>
        <v>0</v>
      </c>
      <c r="AU219" s="4675">
        <f t="shared" si="14"/>
        <v>0</v>
      </c>
      <c r="AV219" s="4675">
        <f t="shared" si="11"/>
        <v>0</v>
      </c>
      <c r="AW219" s="4675">
        <f t="shared" si="11"/>
        <v>0</v>
      </c>
      <c r="AX219" s="4675">
        <f t="shared" si="11"/>
        <v>0</v>
      </c>
      <c r="AZ219" s="1528">
        <f t="shared" si="13"/>
        <v>0</v>
      </c>
    </row>
    <row r="220" spans="1:52" ht="15.75" customHeight="1">
      <c r="A220" s="5551" t="s">
        <v>53</v>
      </c>
      <c r="B220" s="5268"/>
      <c r="C220" s="5269"/>
      <c r="D220" s="778"/>
      <c r="E220" s="28"/>
      <c r="F220" s="5241"/>
      <c r="G220" s="5242"/>
      <c r="H220" s="5243"/>
      <c r="I220" s="5243"/>
      <c r="J220" s="5241"/>
      <c r="K220" s="5242"/>
      <c r="L220" s="778"/>
      <c r="M220" s="28"/>
      <c r="N220" s="5243"/>
      <c r="O220" s="5243"/>
      <c r="P220" s="5243"/>
      <c r="Q220" s="5169"/>
      <c r="R220" s="5242"/>
      <c r="S220" s="28"/>
      <c r="T220" s="28"/>
      <c r="U220" s="28"/>
      <c r="V220" s="28"/>
      <c r="W220" s="28"/>
      <c r="X220" s="5241"/>
      <c r="Y220" s="5242"/>
      <c r="Z220" s="28"/>
      <c r="AA220" s="5241"/>
      <c r="AB220" s="3995" t="s">
        <v>199</v>
      </c>
      <c r="AC220" s="3398" t="s">
        <v>72</v>
      </c>
      <c r="AD220" s="4831" t="s">
        <v>73</v>
      </c>
      <c r="AE220" s="1541"/>
      <c r="AF220" s="1293"/>
      <c r="AG220" s="1201"/>
      <c r="AH220" s="1202"/>
      <c r="AI220" s="3400"/>
      <c r="AJ220" s="3400"/>
      <c r="AK220" s="3401"/>
      <c r="AL220" s="462"/>
      <c r="AM220" s="451"/>
      <c r="AN220" s="451"/>
      <c r="AO220" s="452"/>
      <c r="AP220" s="452"/>
      <c r="AQ220" s="452"/>
      <c r="AR220" s="452"/>
      <c r="AS220" s="392"/>
      <c r="AT220" s="4675">
        <f t="shared" si="14"/>
        <v>0</v>
      </c>
      <c r="AU220" s="4675">
        <f t="shared" si="14"/>
        <v>0</v>
      </c>
      <c r="AV220" s="4675">
        <f t="shared" si="14"/>
        <v>0</v>
      </c>
      <c r="AW220" s="4675">
        <f t="shared" si="14"/>
        <v>0</v>
      </c>
      <c r="AX220" s="4675">
        <f t="shared" si="14"/>
        <v>0</v>
      </c>
      <c r="AZ220" s="1528">
        <f t="shared" si="13"/>
        <v>0</v>
      </c>
    </row>
    <row r="221" spans="1:52" ht="18" customHeight="1">
      <c r="A221" s="5552"/>
      <c r="B221" s="3227"/>
      <c r="C221" s="3225"/>
      <c r="D221" s="5215"/>
      <c r="E221" s="3227"/>
      <c r="F221" s="3225"/>
      <c r="G221" s="5215"/>
      <c r="H221" s="3227"/>
      <c r="I221" s="3227"/>
      <c r="J221" s="3225"/>
      <c r="K221" s="5215"/>
      <c r="L221" s="3227"/>
      <c r="M221" s="32"/>
      <c r="N221" s="5215"/>
      <c r="O221" s="32"/>
      <c r="P221" s="5217"/>
      <c r="Q221" s="5232"/>
      <c r="R221" s="5215"/>
      <c r="S221" s="3227"/>
      <c r="T221" s="3227"/>
      <c r="U221" s="3227"/>
      <c r="V221" s="3227"/>
      <c r="W221" s="3227"/>
      <c r="X221" s="3225"/>
      <c r="Y221" s="5215"/>
      <c r="Z221" s="3227"/>
      <c r="AA221" s="3225"/>
      <c r="AB221" s="5225" t="s">
        <v>352</v>
      </c>
      <c r="AC221" s="125" t="s">
        <v>72</v>
      </c>
      <c r="AD221" s="791" t="s">
        <v>73</v>
      </c>
      <c r="AE221" s="1236"/>
      <c r="AF221" s="1293"/>
      <c r="AG221" s="1208"/>
      <c r="AH221" s="1256"/>
      <c r="AI221" s="1257"/>
      <c r="AJ221" s="1257"/>
      <c r="AK221" s="1258"/>
      <c r="AL221" s="814"/>
      <c r="AM221" s="527"/>
      <c r="AN221" s="527"/>
      <c r="AO221" s="528"/>
      <c r="AP221" s="528"/>
      <c r="AQ221" s="528"/>
      <c r="AR221" s="528"/>
      <c r="AS221" s="532"/>
      <c r="AT221" s="4675">
        <f t="shared" si="14"/>
        <v>0</v>
      </c>
      <c r="AU221" s="4675">
        <f t="shared" si="14"/>
        <v>0</v>
      </c>
      <c r="AV221" s="4675">
        <f t="shared" si="14"/>
        <v>0</v>
      </c>
      <c r="AW221" s="4675">
        <f t="shared" si="14"/>
        <v>0</v>
      </c>
      <c r="AX221" s="4675">
        <f t="shared" si="14"/>
        <v>0</v>
      </c>
      <c r="AZ221" s="1528">
        <f t="shared" si="13"/>
        <v>0</v>
      </c>
    </row>
    <row r="222" spans="1:52" ht="15" customHeight="1">
      <c r="A222" s="5552"/>
      <c r="B222" s="3227"/>
      <c r="C222" s="3225"/>
      <c r="D222" s="5215"/>
      <c r="E222" s="3227"/>
      <c r="F222" s="3225"/>
      <c r="G222" s="5215"/>
      <c r="H222" s="3227"/>
      <c r="I222" s="3227"/>
      <c r="J222" s="3225"/>
      <c r="K222" s="5215"/>
      <c r="L222" s="3227"/>
      <c r="M222" s="3227"/>
      <c r="N222" s="3227"/>
      <c r="O222" s="3227"/>
      <c r="P222" s="3227"/>
      <c r="Q222" s="3225"/>
      <c r="R222" s="5215"/>
      <c r="S222" s="3227"/>
      <c r="T222" s="3227"/>
      <c r="U222" s="3227"/>
      <c r="V222" s="3227"/>
      <c r="W222" s="3227"/>
      <c r="X222" s="3225"/>
      <c r="Y222" s="5215"/>
      <c r="Z222" s="3227"/>
      <c r="AA222" s="3225"/>
      <c r="AB222" s="5226" t="s">
        <v>200</v>
      </c>
      <c r="AC222" s="126" t="s">
        <v>72</v>
      </c>
      <c r="AD222" s="127" t="s">
        <v>74</v>
      </c>
      <c r="AE222" s="1237"/>
      <c r="AF222" s="1209"/>
      <c r="AG222" s="1210"/>
      <c r="AH222" s="1259"/>
      <c r="AI222" s="1260"/>
      <c r="AJ222" s="1260"/>
      <c r="AK222" s="1261"/>
      <c r="AL222" s="529"/>
      <c r="AM222" s="530"/>
      <c r="AN222" s="530"/>
      <c r="AO222" s="484"/>
      <c r="AP222" s="484"/>
      <c r="AQ222" s="484"/>
      <c r="AR222" s="484"/>
      <c r="AS222" s="531"/>
      <c r="AT222" s="4675">
        <f t="shared" si="14"/>
        <v>0</v>
      </c>
      <c r="AU222" s="4675">
        <f t="shared" si="14"/>
        <v>0</v>
      </c>
      <c r="AV222" s="4675">
        <f t="shared" si="14"/>
        <v>0</v>
      </c>
      <c r="AW222" s="4675">
        <f t="shared" si="14"/>
        <v>0</v>
      </c>
      <c r="AX222" s="4675">
        <f t="shared" si="14"/>
        <v>0</v>
      </c>
      <c r="AZ222" s="1528">
        <f t="shared" si="13"/>
        <v>0</v>
      </c>
    </row>
    <row r="223" spans="1:52" ht="15.75">
      <c r="A223" s="5552"/>
      <c r="B223" s="3227"/>
      <c r="C223" s="3225"/>
      <c r="D223" s="5215"/>
      <c r="E223" s="3227"/>
      <c r="F223" s="3225"/>
      <c r="G223" s="5215"/>
      <c r="H223" s="3227"/>
      <c r="I223" s="3227"/>
      <c r="J223" s="3225"/>
      <c r="K223" s="5215"/>
      <c r="L223" s="3227"/>
      <c r="M223" s="3227"/>
      <c r="N223" s="3227"/>
      <c r="O223" s="3227"/>
      <c r="P223" s="3227"/>
      <c r="Q223" s="3225"/>
      <c r="R223" s="5215"/>
      <c r="S223" s="3227"/>
      <c r="T223" s="3227"/>
      <c r="U223" s="3227"/>
      <c r="V223" s="3227"/>
      <c r="W223" s="3227"/>
      <c r="X223" s="3225"/>
      <c r="Y223" s="5215"/>
      <c r="Z223" s="3227"/>
      <c r="AA223" s="3225"/>
      <c r="AB223" s="5225" t="s">
        <v>353</v>
      </c>
      <c r="AC223" s="128" t="s">
        <v>72</v>
      </c>
      <c r="AD223" s="128" t="s">
        <v>73</v>
      </c>
      <c r="AE223" s="1211"/>
      <c r="AF223" s="1203"/>
      <c r="AG223" s="1212"/>
      <c r="AH223" s="1213"/>
      <c r="AI223" s="1214"/>
      <c r="AJ223" s="1214"/>
      <c r="AK223" s="1215"/>
      <c r="AL223" s="540"/>
      <c r="AM223" s="540"/>
      <c r="AN223" s="541"/>
      <c r="AO223" s="542"/>
      <c r="AP223" s="542"/>
      <c r="AQ223" s="542"/>
      <c r="AR223" s="543"/>
      <c r="AS223" s="544"/>
      <c r="AT223" s="4675">
        <f t="shared" si="14"/>
        <v>0</v>
      </c>
      <c r="AU223" s="4675">
        <f t="shared" si="14"/>
        <v>0</v>
      </c>
      <c r="AV223" s="4675">
        <f t="shared" si="14"/>
        <v>0</v>
      </c>
      <c r="AW223" s="4675">
        <f t="shared" si="14"/>
        <v>0</v>
      </c>
      <c r="AX223" s="4675">
        <f t="shared" si="14"/>
        <v>0</v>
      </c>
      <c r="AZ223" s="1528">
        <f t="shared" si="13"/>
        <v>0</v>
      </c>
    </row>
    <row r="224" spans="1:52" ht="15.75">
      <c r="A224" s="5552"/>
      <c r="B224" s="3227"/>
      <c r="C224" s="3225"/>
      <c r="D224" s="5215"/>
      <c r="E224" s="3227"/>
      <c r="F224" s="3225"/>
      <c r="G224" s="5215"/>
      <c r="H224" s="3227"/>
      <c r="I224" s="3227"/>
      <c r="J224" s="3225"/>
      <c r="K224" s="5215"/>
      <c r="L224" s="3227"/>
      <c r="M224" s="3227"/>
      <c r="N224" s="3227"/>
      <c r="O224" s="3227"/>
      <c r="P224" s="3227"/>
      <c r="Q224" s="3225"/>
      <c r="R224" s="5215"/>
      <c r="S224" s="3227"/>
      <c r="T224" s="3227"/>
      <c r="U224" s="3227"/>
      <c r="V224" s="3227"/>
      <c r="W224" s="3227"/>
      <c r="X224" s="3225"/>
      <c r="Y224" s="5215"/>
      <c r="Z224" s="3227"/>
      <c r="AA224" s="3225"/>
      <c r="AB224" s="5227" t="s">
        <v>197</v>
      </c>
      <c r="AC224" s="143" t="s">
        <v>101</v>
      </c>
      <c r="AD224" s="143" t="s">
        <v>73</v>
      </c>
      <c r="AE224" s="1205"/>
      <c r="AF224" s="1204"/>
      <c r="AG224" s="1216"/>
      <c r="AH224" s="1217"/>
      <c r="AI224" s="1218"/>
      <c r="AJ224" s="1218"/>
      <c r="AK224" s="1219"/>
      <c r="AL224" s="545"/>
      <c r="AM224" s="545"/>
      <c r="AN224" s="546"/>
      <c r="AO224" s="547"/>
      <c r="AP224" s="547"/>
      <c r="AQ224" s="547"/>
      <c r="AR224" s="548"/>
      <c r="AS224" s="549"/>
      <c r="AT224" s="4675">
        <f t="shared" si="14"/>
        <v>0</v>
      </c>
      <c r="AU224" s="4675">
        <f t="shared" si="14"/>
        <v>0</v>
      </c>
      <c r="AV224" s="4675">
        <f t="shared" si="14"/>
        <v>0</v>
      </c>
      <c r="AW224" s="4675">
        <f t="shared" si="14"/>
        <v>0</v>
      </c>
      <c r="AX224" s="4675">
        <f t="shared" si="14"/>
        <v>0</v>
      </c>
      <c r="AZ224" s="1528">
        <f t="shared" si="13"/>
        <v>0</v>
      </c>
    </row>
    <row r="225" spans="1:52" ht="15.75">
      <c r="A225" s="5552"/>
      <c r="B225" s="3227"/>
      <c r="C225" s="3225"/>
      <c r="D225" s="5215"/>
      <c r="E225" s="3227"/>
      <c r="F225" s="3225"/>
      <c r="G225" s="5215"/>
      <c r="H225" s="3227"/>
      <c r="I225" s="3227"/>
      <c r="J225" s="3225"/>
      <c r="K225" s="5215"/>
      <c r="L225" s="3227"/>
      <c r="M225" s="3227"/>
      <c r="N225" s="3227"/>
      <c r="O225" s="3227"/>
      <c r="P225" s="3227"/>
      <c r="Q225" s="3225"/>
      <c r="R225" s="5215"/>
      <c r="S225" s="3227"/>
      <c r="T225" s="3227"/>
      <c r="U225" s="3227"/>
      <c r="V225" s="3227"/>
      <c r="W225" s="3227"/>
      <c r="X225" s="3225"/>
      <c r="Y225" s="5215"/>
      <c r="Z225" s="3227"/>
      <c r="AA225" s="3225"/>
      <c r="AB225" s="5228" t="s">
        <v>354</v>
      </c>
      <c r="AC225" s="126" t="s">
        <v>101</v>
      </c>
      <c r="AD225" s="126" t="s">
        <v>73</v>
      </c>
      <c r="AE225" s="1542"/>
      <c r="AF225" s="1229"/>
      <c r="AG225" s="1220"/>
      <c r="AH225" s="1221"/>
      <c r="AI225" s="1301"/>
      <c r="AJ225" s="1301"/>
      <c r="AK225" s="1309"/>
      <c r="AL225" s="550"/>
      <c r="AM225" s="550"/>
      <c r="AN225" s="551"/>
      <c r="AO225" s="552"/>
      <c r="AP225" s="552"/>
      <c r="AQ225" s="552"/>
      <c r="AR225" s="553"/>
      <c r="AS225" s="554"/>
      <c r="AT225" s="4675">
        <f t="shared" si="14"/>
        <v>0</v>
      </c>
      <c r="AU225" s="4675">
        <f t="shared" si="14"/>
        <v>0</v>
      </c>
      <c r="AV225" s="4675">
        <f t="shared" si="14"/>
        <v>0</v>
      </c>
      <c r="AW225" s="4675">
        <f t="shared" si="14"/>
        <v>0</v>
      </c>
      <c r="AX225" s="4675">
        <f t="shared" si="14"/>
        <v>0</v>
      </c>
      <c r="AZ225" s="1528">
        <f t="shared" si="13"/>
        <v>0</v>
      </c>
    </row>
    <row r="226" spans="1:52" ht="19.5" customHeight="1" thickBot="1">
      <c r="A226" s="5552"/>
      <c r="B226" s="5210"/>
      <c r="C226" s="5209"/>
      <c r="D226" s="5216"/>
      <c r="E226" s="5211"/>
      <c r="F226" s="5209"/>
      <c r="G226" s="5216"/>
      <c r="H226" s="5211"/>
      <c r="I226" s="5211"/>
      <c r="J226" s="5209"/>
      <c r="K226" s="5216"/>
      <c r="L226" s="5211"/>
      <c r="M226" s="5211"/>
      <c r="N226" s="5211"/>
      <c r="O226" s="5211"/>
      <c r="P226" s="5211"/>
      <c r="Q226" s="5209"/>
      <c r="R226" s="5216"/>
      <c r="S226" s="5211"/>
      <c r="T226" s="5211"/>
      <c r="U226" s="5211"/>
      <c r="V226" s="5211"/>
      <c r="W226" s="5211"/>
      <c r="X226" s="5209"/>
      <c r="Y226" s="5216"/>
      <c r="Z226" s="5211"/>
      <c r="AA226" s="5209"/>
      <c r="AB226" s="5229" t="s">
        <v>198</v>
      </c>
      <c r="AC226" s="3399" t="s">
        <v>101</v>
      </c>
      <c r="AD226" s="3399" t="s">
        <v>73</v>
      </c>
      <c r="AE226" s="1549"/>
      <c r="AF226" s="3399"/>
      <c r="AG226" s="1206"/>
      <c r="AH226" s="1207"/>
      <c r="AI226" s="1222"/>
      <c r="AJ226" s="1222"/>
      <c r="AK226" s="1223"/>
      <c r="AL226" s="555"/>
      <c r="AM226" s="555"/>
      <c r="AN226" s="556"/>
      <c r="AO226" s="557"/>
      <c r="AP226" s="557"/>
      <c r="AQ226" s="557"/>
      <c r="AR226" s="557"/>
      <c r="AS226" s="558"/>
      <c r="AT226" s="4675">
        <f t="shared" si="14"/>
        <v>0</v>
      </c>
      <c r="AU226" s="4675">
        <f t="shared" si="14"/>
        <v>0</v>
      </c>
      <c r="AV226" s="4675">
        <f t="shared" si="14"/>
        <v>0</v>
      </c>
      <c r="AW226" s="4675">
        <f t="shared" si="14"/>
        <v>0</v>
      </c>
      <c r="AX226" s="4675">
        <f t="shared" si="14"/>
        <v>0</v>
      </c>
      <c r="AZ226" s="1528">
        <f t="shared" si="13"/>
        <v>0</v>
      </c>
    </row>
    <row r="227" spans="1:52" ht="15.75" customHeight="1">
      <c r="A227" s="5551" t="s">
        <v>54</v>
      </c>
      <c r="B227" s="5270"/>
      <c r="C227" s="5269"/>
      <c r="D227" s="5243"/>
      <c r="E227" s="28"/>
      <c r="F227" s="5244"/>
      <c r="G227" s="5243"/>
      <c r="H227" s="28"/>
      <c r="I227" s="28"/>
      <c r="J227" s="2588"/>
      <c r="K227" s="5243"/>
      <c r="L227" s="28"/>
      <c r="M227" s="28"/>
      <c r="N227" s="28"/>
      <c r="O227" s="28"/>
      <c r="P227" s="28"/>
      <c r="Q227" s="5244"/>
      <c r="R227" s="5243"/>
      <c r="S227" s="28"/>
      <c r="T227" s="28"/>
      <c r="U227" s="28"/>
      <c r="V227" s="28"/>
      <c r="W227" s="28"/>
      <c r="X227" s="5244"/>
      <c r="Y227" s="5243"/>
      <c r="Z227" s="28"/>
      <c r="AA227" s="2588"/>
      <c r="AB227" s="4641" t="s">
        <v>388</v>
      </c>
      <c r="AC227" s="3226" t="s">
        <v>72</v>
      </c>
      <c r="AD227" s="3769" t="s">
        <v>73</v>
      </c>
      <c r="AE227" s="1502"/>
      <c r="AF227" s="1430"/>
      <c r="AG227" s="1416"/>
      <c r="AH227" s="1417"/>
      <c r="AI227" s="1418"/>
      <c r="AJ227" s="1418"/>
      <c r="AK227" s="1415"/>
      <c r="AL227" s="559"/>
      <c r="AM227" s="560"/>
      <c r="AN227" s="560"/>
      <c r="AO227" s="543"/>
      <c r="AP227" s="543"/>
      <c r="AQ227" s="500"/>
      <c r="AR227" s="500"/>
      <c r="AS227" s="805"/>
      <c r="AT227" s="4675">
        <f t="shared" si="14"/>
        <v>0</v>
      </c>
      <c r="AU227" s="4675">
        <f t="shared" si="14"/>
        <v>0</v>
      </c>
      <c r="AV227" s="4675">
        <f t="shared" si="14"/>
        <v>0</v>
      </c>
      <c r="AW227" s="4675">
        <f t="shared" si="14"/>
        <v>0</v>
      </c>
      <c r="AX227" s="4675">
        <f t="shared" si="14"/>
        <v>0</v>
      </c>
      <c r="AZ227" s="1528">
        <f t="shared" si="13"/>
        <v>0</v>
      </c>
    </row>
    <row r="228" spans="1:52" ht="15" customHeight="1">
      <c r="A228" s="5552"/>
      <c r="B228" s="32"/>
      <c r="C228" s="3225"/>
      <c r="D228" s="5217"/>
      <c r="E228" s="32"/>
      <c r="F228" s="3225"/>
      <c r="G228" s="5217"/>
      <c r="H228" s="32"/>
      <c r="I228" s="32"/>
      <c r="J228" s="3225"/>
      <c r="K228" s="5217"/>
      <c r="L228" s="32"/>
      <c r="M228" s="32"/>
      <c r="N228" s="32"/>
      <c r="O228" s="32"/>
      <c r="P228" s="32"/>
      <c r="Q228" s="3225"/>
      <c r="R228" s="5217"/>
      <c r="S228" s="32"/>
      <c r="T228" s="32"/>
      <c r="U228" s="32"/>
      <c r="V228" s="32"/>
      <c r="W228" s="32"/>
      <c r="X228" s="3225"/>
      <c r="Y228" s="5217"/>
      <c r="Z228" s="32"/>
      <c r="AA228" s="32"/>
      <c r="AB228" s="1413" t="s">
        <v>389</v>
      </c>
      <c r="AC228" s="1427" t="s">
        <v>72</v>
      </c>
      <c r="AD228" s="1414" t="s">
        <v>74</v>
      </c>
      <c r="AE228" s="1505"/>
      <c r="AF228" s="1414"/>
      <c r="AG228" s="1419"/>
      <c r="AH228" s="1420"/>
      <c r="AI228" s="1421"/>
      <c r="AJ228" s="1421"/>
      <c r="AK228" s="1422"/>
      <c r="AL228" s="561"/>
      <c r="AM228" s="517"/>
      <c r="AN228" s="517"/>
      <c r="AO228" s="562"/>
      <c r="AP228" s="562"/>
      <c r="AQ228" s="563"/>
      <c r="AR228" s="563"/>
      <c r="AS228" s="485"/>
      <c r="AT228" s="4675">
        <f t="shared" si="14"/>
        <v>0</v>
      </c>
      <c r="AU228" s="4675">
        <f t="shared" si="14"/>
        <v>0</v>
      </c>
      <c r="AV228" s="4675">
        <f t="shared" si="14"/>
        <v>0</v>
      </c>
      <c r="AW228" s="4675">
        <f t="shared" si="14"/>
        <v>0</v>
      </c>
      <c r="AX228" s="4675">
        <f t="shared" si="14"/>
        <v>0</v>
      </c>
      <c r="AZ228" s="1528">
        <f t="shared" si="13"/>
        <v>0</v>
      </c>
    </row>
    <row r="229" spans="1:52" ht="15" customHeight="1" thickBot="1">
      <c r="A229" s="5552"/>
      <c r="B229" s="5207"/>
      <c r="C229" s="5209"/>
      <c r="D229" s="5218"/>
      <c r="E229" s="5208"/>
      <c r="F229" s="5209"/>
      <c r="G229" s="5218"/>
      <c r="H229" s="5208"/>
      <c r="I229" s="5208"/>
      <c r="J229" s="5209"/>
      <c r="K229" s="5218"/>
      <c r="L229" s="5208"/>
      <c r="M229" s="5208"/>
      <c r="N229" s="5208"/>
      <c r="O229" s="5208"/>
      <c r="P229" s="5208"/>
      <c r="Q229" s="5209"/>
      <c r="R229" s="5218"/>
      <c r="S229" s="5208"/>
      <c r="T229" s="5208"/>
      <c r="U229" s="5208"/>
      <c r="V229" s="5208"/>
      <c r="W229" s="5208"/>
      <c r="X229" s="5209"/>
      <c r="Y229" s="5218"/>
      <c r="Z229" s="5208"/>
      <c r="AA229" s="5209"/>
      <c r="AB229" s="1428" t="s">
        <v>175</v>
      </c>
      <c r="AC229" s="1431" t="s">
        <v>101</v>
      </c>
      <c r="AD229" s="1429" t="s">
        <v>73</v>
      </c>
      <c r="AE229" s="1432"/>
      <c r="AF229" s="1429"/>
      <c r="AG229" s="1423"/>
      <c r="AH229" s="1424"/>
      <c r="AI229" s="1425"/>
      <c r="AJ229" s="1425"/>
      <c r="AK229" s="1426"/>
      <c r="AL229" s="502"/>
      <c r="AM229" s="503"/>
      <c r="AN229" s="503"/>
      <c r="AO229" s="504"/>
      <c r="AP229" s="504"/>
      <c r="AQ229" s="564"/>
      <c r="AR229" s="564"/>
      <c r="AS229" s="565"/>
      <c r="AT229" s="4675">
        <f t="shared" si="14"/>
        <v>0</v>
      </c>
      <c r="AU229" s="4675">
        <f t="shared" si="14"/>
        <v>0</v>
      </c>
      <c r="AV229" s="4675">
        <f t="shared" si="14"/>
        <v>0</v>
      </c>
      <c r="AW229" s="4675">
        <f t="shared" si="14"/>
        <v>0</v>
      </c>
      <c r="AX229" s="4675">
        <f t="shared" si="14"/>
        <v>0</v>
      </c>
      <c r="AZ229" s="1528">
        <f t="shared" si="13"/>
        <v>0</v>
      </c>
    </row>
    <row r="230" spans="1:52" ht="15" customHeight="1">
      <c r="A230" s="5551" t="s">
        <v>55</v>
      </c>
      <c r="B230" s="5271"/>
      <c r="C230" s="5272"/>
      <c r="D230" s="3924"/>
      <c r="E230" s="789"/>
      <c r="F230" s="3686"/>
      <c r="G230" s="3924"/>
      <c r="H230" s="789"/>
      <c r="I230" s="789"/>
      <c r="J230" s="3686"/>
      <c r="K230" s="3924"/>
      <c r="L230" s="789"/>
      <c r="M230" s="789"/>
      <c r="N230" s="789"/>
      <c r="O230" s="789"/>
      <c r="P230" s="789"/>
      <c r="Q230" s="3686"/>
      <c r="R230" s="3924"/>
      <c r="S230" s="789"/>
      <c r="T230" s="789"/>
      <c r="U230" s="789"/>
      <c r="V230" s="789"/>
      <c r="W230" s="789"/>
      <c r="X230" s="3686"/>
      <c r="Y230" s="3924"/>
      <c r="Z230" s="789"/>
      <c r="AA230" s="789"/>
      <c r="AB230" s="791" t="s">
        <v>228</v>
      </c>
      <c r="AC230" s="791" t="s">
        <v>419</v>
      </c>
      <c r="AD230" s="791" t="s">
        <v>73</v>
      </c>
      <c r="AE230" s="1307"/>
      <c r="AF230" s="791"/>
      <c r="AG230" s="803"/>
      <c r="AH230" s="792"/>
      <c r="AI230" s="792"/>
      <c r="AJ230" s="804"/>
      <c r="AK230" s="803"/>
      <c r="AL230" s="566"/>
      <c r="AM230" s="567"/>
      <c r="AN230" s="567"/>
      <c r="AO230" s="542"/>
      <c r="AP230" s="542"/>
      <c r="AQ230" s="542"/>
      <c r="AR230" s="543"/>
      <c r="AS230" s="568"/>
      <c r="AT230" s="4675">
        <f t="shared" si="14"/>
        <v>0</v>
      </c>
      <c r="AU230" s="4675">
        <f t="shared" si="14"/>
        <v>0</v>
      </c>
      <c r="AV230" s="4675">
        <f t="shared" si="14"/>
        <v>0</v>
      </c>
      <c r="AW230" s="4675">
        <f t="shared" si="14"/>
        <v>0</v>
      </c>
      <c r="AX230" s="4675">
        <f t="shared" si="14"/>
        <v>0</v>
      </c>
      <c r="AZ230" s="1528">
        <f t="shared" si="13"/>
        <v>0</v>
      </c>
    </row>
    <row r="231" spans="1:52">
      <c r="A231" s="5552"/>
      <c r="B231" s="3924"/>
      <c r="C231" s="3686"/>
      <c r="D231" s="3924"/>
      <c r="E231" s="789"/>
      <c r="F231" s="3686"/>
      <c r="G231" s="3924"/>
      <c r="H231" s="789"/>
      <c r="I231" s="789"/>
      <c r="J231" s="3686"/>
      <c r="K231" s="3924"/>
      <c r="L231" s="789"/>
      <c r="M231" s="789"/>
      <c r="N231" s="789"/>
      <c r="O231" s="789"/>
      <c r="P231" s="789"/>
      <c r="Q231" s="3686"/>
      <c r="R231" s="3924"/>
      <c r="S231" s="789"/>
      <c r="T231" s="789"/>
      <c r="U231" s="789"/>
      <c r="V231" s="789"/>
      <c r="W231" s="789"/>
      <c r="X231" s="3686"/>
      <c r="Y231" s="3924"/>
      <c r="Z231" s="789"/>
      <c r="AA231" s="3686"/>
      <c r="AB231" s="791" t="s">
        <v>150</v>
      </c>
      <c r="AC231" s="791" t="s">
        <v>72</v>
      </c>
      <c r="AD231" s="791" t="s">
        <v>73</v>
      </c>
      <c r="AE231" s="1541"/>
      <c r="AF231" s="791"/>
      <c r="AG231" s="805"/>
      <c r="AH231" s="793"/>
      <c r="AI231" s="793"/>
      <c r="AJ231" s="806"/>
      <c r="AK231" s="805"/>
      <c r="AL231" s="569"/>
      <c r="AM231" s="570"/>
      <c r="AN231" s="570"/>
      <c r="AO231" s="543"/>
      <c r="AP231" s="542"/>
      <c r="AQ231" s="542"/>
      <c r="AR231" s="543"/>
      <c r="AS231" s="571"/>
      <c r="AT231" s="4675">
        <f t="shared" si="14"/>
        <v>0</v>
      </c>
      <c r="AU231" s="4675">
        <f t="shared" si="14"/>
        <v>0</v>
      </c>
      <c r="AV231" s="4675">
        <f t="shared" si="14"/>
        <v>0</v>
      </c>
      <c r="AW231" s="4675">
        <f t="shared" si="14"/>
        <v>0</v>
      </c>
      <c r="AX231" s="4675">
        <f t="shared" si="14"/>
        <v>0</v>
      </c>
      <c r="AZ231" s="1528">
        <f t="shared" si="13"/>
        <v>0</v>
      </c>
    </row>
    <row r="232" spans="1:52" ht="15" customHeight="1">
      <c r="A232" s="5552"/>
      <c r="B232" s="3924"/>
      <c r="C232" s="3686"/>
      <c r="D232" s="3924"/>
      <c r="E232" s="789"/>
      <c r="F232" s="3686"/>
      <c r="G232" s="3924"/>
      <c r="H232" s="789"/>
      <c r="I232" s="789"/>
      <c r="J232" s="3686"/>
      <c r="K232" s="3924"/>
      <c r="L232" s="789"/>
      <c r="M232" s="789"/>
      <c r="N232" s="789"/>
      <c r="O232" s="789"/>
      <c r="P232" s="789"/>
      <c r="Q232" s="3686"/>
      <c r="R232" s="3924"/>
      <c r="S232" s="789"/>
      <c r="T232" s="789"/>
      <c r="U232" s="789"/>
      <c r="V232" s="789"/>
      <c r="W232" s="789"/>
      <c r="X232" s="3686"/>
      <c r="Y232" s="3924"/>
      <c r="Z232" s="789"/>
      <c r="AA232" s="3686"/>
      <c r="AB232" s="797" t="s">
        <v>135</v>
      </c>
      <c r="AC232" s="797" t="s">
        <v>72</v>
      </c>
      <c r="AD232" s="797" t="s">
        <v>74</v>
      </c>
      <c r="AE232" s="807"/>
      <c r="AF232" s="797"/>
      <c r="AG232" s="808"/>
      <c r="AH232" s="809"/>
      <c r="AI232" s="809"/>
      <c r="AJ232" s="810"/>
      <c r="AK232" s="1621"/>
      <c r="AL232" s="1622"/>
      <c r="AM232" s="1623"/>
      <c r="AN232" s="1624"/>
      <c r="AO232" s="589"/>
      <c r="AP232" s="589"/>
      <c r="AQ232" s="1625"/>
      <c r="AR232" s="589"/>
      <c r="AS232" s="1626"/>
      <c r="AT232" s="4675">
        <f t="shared" si="14"/>
        <v>0</v>
      </c>
      <c r="AU232" s="4675">
        <f t="shared" si="14"/>
        <v>0</v>
      </c>
      <c r="AV232" s="4675">
        <f t="shared" si="14"/>
        <v>0</v>
      </c>
      <c r="AW232" s="4675">
        <f t="shared" si="14"/>
        <v>0</v>
      </c>
      <c r="AX232" s="4675">
        <f t="shared" si="14"/>
        <v>0</v>
      </c>
      <c r="AZ232" s="1528">
        <f t="shared" si="13"/>
        <v>0</v>
      </c>
    </row>
    <row r="233" spans="1:52">
      <c r="A233" s="5552"/>
      <c r="B233" s="3924"/>
      <c r="C233" s="3686"/>
      <c r="D233" s="3924"/>
      <c r="E233" s="789"/>
      <c r="F233" s="3686"/>
      <c r="G233" s="3924"/>
      <c r="H233" s="789"/>
      <c r="I233" s="789"/>
      <c r="J233" s="3686"/>
      <c r="K233" s="3924"/>
      <c r="L233" s="789"/>
      <c r="M233" s="789"/>
      <c r="N233" s="789"/>
      <c r="O233" s="789"/>
      <c r="P233" s="789"/>
      <c r="Q233" s="3686"/>
      <c r="R233" s="3924"/>
      <c r="S233" s="789"/>
      <c r="T233" s="789"/>
      <c r="U233" s="789"/>
      <c r="V233" s="789"/>
      <c r="W233" s="789"/>
      <c r="X233" s="3686"/>
      <c r="Y233" s="3924"/>
      <c r="Z233" s="789"/>
      <c r="AA233" s="3686"/>
      <c r="AB233" s="813" t="s">
        <v>134</v>
      </c>
      <c r="AC233" s="796" t="s">
        <v>101</v>
      </c>
      <c r="AD233" s="796" t="s">
        <v>73</v>
      </c>
      <c r="AE233" s="802"/>
      <c r="AF233" s="796"/>
      <c r="AG233" s="798"/>
      <c r="AH233" s="799"/>
      <c r="AI233" s="799"/>
      <c r="AJ233" s="794"/>
      <c r="AK233" s="801"/>
      <c r="AL233" s="574"/>
      <c r="AM233" s="572"/>
      <c r="AN233" s="575"/>
      <c r="AO233" s="576"/>
      <c r="AP233" s="576"/>
      <c r="AQ233" s="577"/>
      <c r="AR233" s="562"/>
      <c r="AS233" s="578"/>
      <c r="AT233" s="4675">
        <f t="shared" si="14"/>
        <v>0</v>
      </c>
      <c r="AU233" s="4675">
        <f t="shared" si="14"/>
        <v>0</v>
      </c>
      <c r="AV233" s="4675">
        <f t="shared" si="14"/>
        <v>0</v>
      </c>
      <c r="AW233" s="4675">
        <f t="shared" si="14"/>
        <v>0</v>
      </c>
      <c r="AX233" s="4675">
        <f t="shared" si="14"/>
        <v>0</v>
      </c>
      <c r="AZ233" s="1528">
        <f t="shared" si="13"/>
        <v>0</v>
      </c>
    </row>
    <row r="234" spans="1:52">
      <c r="A234" s="5552"/>
      <c r="B234" s="3924"/>
      <c r="C234" s="3686"/>
      <c r="D234" s="3924"/>
      <c r="E234" s="789"/>
      <c r="F234" s="3686"/>
      <c r="G234" s="3924"/>
      <c r="H234" s="789"/>
      <c r="I234" s="789"/>
      <c r="J234" s="3686"/>
      <c r="K234" s="3924"/>
      <c r="L234" s="789"/>
      <c r="M234" s="789"/>
      <c r="N234" s="789"/>
      <c r="O234" s="789"/>
      <c r="P234" s="789"/>
      <c r="Q234" s="3686"/>
      <c r="R234" s="3924"/>
      <c r="S234" s="789"/>
      <c r="T234" s="789"/>
      <c r="U234" s="789"/>
      <c r="V234" s="789"/>
      <c r="W234" s="789"/>
      <c r="X234" s="3686"/>
      <c r="Y234" s="3924"/>
      <c r="Z234" s="789"/>
      <c r="AA234" s="3686"/>
      <c r="AB234" s="3398" t="s">
        <v>136</v>
      </c>
      <c r="AC234" s="3398" t="s">
        <v>101</v>
      </c>
      <c r="AD234" s="3398" t="s">
        <v>73</v>
      </c>
      <c r="AE234" s="800"/>
      <c r="AF234" s="3398"/>
      <c r="AG234" s="4674"/>
      <c r="AH234" s="4672"/>
      <c r="AI234" s="4672"/>
      <c r="AJ234" s="4673"/>
      <c r="AK234" s="4674"/>
      <c r="AL234" s="579"/>
      <c r="AM234" s="580"/>
      <c r="AN234" s="580"/>
      <c r="AO234" s="581"/>
      <c r="AP234" s="581"/>
      <c r="AQ234" s="582"/>
      <c r="AR234" s="543"/>
      <c r="AS234" s="583"/>
      <c r="AT234" s="4675">
        <f t="shared" si="14"/>
        <v>0</v>
      </c>
      <c r="AU234" s="4675">
        <f t="shared" si="14"/>
        <v>0</v>
      </c>
      <c r="AV234" s="4675">
        <f t="shared" si="14"/>
        <v>0</v>
      </c>
      <c r="AW234" s="4675">
        <f t="shared" si="14"/>
        <v>0</v>
      </c>
      <c r="AX234" s="4675">
        <f t="shared" si="14"/>
        <v>0</v>
      </c>
      <c r="AZ234" s="1528">
        <f t="shared" si="13"/>
        <v>0</v>
      </c>
    </row>
    <row r="235" spans="1:52">
      <c r="A235" s="5552"/>
      <c r="B235" s="3924"/>
      <c r="C235" s="3686"/>
      <c r="D235" s="3924"/>
      <c r="E235" s="789"/>
      <c r="F235" s="3923"/>
      <c r="G235" s="3924"/>
      <c r="H235" s="789"/>
      <c r="I235" s="789"/>
      <c r="J235" s="3686"/>
      <c r="K235" s="5274"/>
      <c r="L235" s="3924"/>
      <c r="M235" s="3924"/>
      <c r="N235" s="3924"/>
      <c r="O235" s="789"/>
      <c r="P235" s="3924"/>
      <c r="Q235" s="3923"/>
      <c r="R235" s="5274"/>
      <c r="S235" s="3924"/>
      <c r="T235" s="789"/>
      <c r="U235" s="789"/>
      <c r="V235" s="789"/>
      <c r="W235" s="3924"/>
      <c r="X235" s="3686"/>
      <c r="Y235" s="3924"/>
      <c r="Z235" s="789"/>
      <c r="AA235" s="3686"/>
      <c r="AB235" s="797" t="s">
        <v>871</v>
      </c>
      <c r="AC235" s="797" t="s">
        <v>101</v>
      </c>
      <c r="AD235" s="797" t="s">
        <v>122</v>
      </c>
      <c r="AE235" s="807"/>
      <c r="AF235" s="797"/>
      <c r="AG235" s="808"/>
      <c r="AH235" s="809"/>
      <c r="AI235" s="809"/>
      <c r="AJ235" s="810"/>
      <c r="AK235" s="811"/>
      <c r="AL235" s="584"/>
      <c r="AM235" s="585"/>
      <c r="AN235" s="586"/>
      <c r="AO235" s="587"/>
      <c r="AP235" s="587"/>
      <c r="AQ235" s="588"/>
      <c r="AR235" s="589"/>
      <c r="AS235" s="590"/>
      <c r="AT235" s="4675">
        <f t="shared" si="14"/>
        <v>0</v>
      </c>
      <c r="AU235" s="4675">
        <f t="shared" si="14"/>
        <v>0</v>
      </c>
      <c r="AV235" s="4675">
        <f t="shared" si="14"/>
        <v>0</v>
      </c>
      <c r="AW235" s="4675">
        <f t="shared" si="14"/>
        <v>0</v>
      </c>
      <c r="AX235" s="4675">
        <f t="shared" si="14"/>
        <v>0</v>
      </c>
      <c r="AZ235" s="1528">
        <f t="shared" si="13"/>
        <v>0</v>
      </c>
    </row>
    <row r="236" spans="1:52" ht="15.75" thickBot="1">
      <c r="A236" s="5555"/>
      <c r="B236" s="5275"/>
      <c r="C236" s="5273"/>
      <c r="D236" s="5275"/>
      <c r="E236" s="5219"/>
      <c r="F236" s="5273"/>
      <c r="G236" s="5275"/>
      <c r="H236" s="5219"/>
      <c r="I236" s="5219"/>
      <c r="J236" s="5273"/>
      <c r="K236" s="5275"/>
      <c r="L236" s="5219"/>
      <c r="M236" s="5219"/>
      <c r="N236" s="5219"/>
      <c r="O236" s="5219"/>
      <c r="P236" s="5219"/>
      <c r="Q236" s="5273"/>
      <c r="R236" s="5275"/>
      <c r="S236" s="5219"/>
      <c r="T236" s="5219"/>
      <c r="U236" s="5219"/>
      <c r="V236" s="5219"/>
      <c r="W236" s="5219"/>
      <c r="X236" s="5222"/>
      <c r="Y236" s="5219"/>
      <c r="Z236" s="5206"/>
      <c r="AA236" s="5273"/>
      <c r="AB236" s="795" t="s">
        <v>636</v>
      </c>
      <c r="AC236" s="795" t="s">
        <v>101</v>
      </c>
      <c r="AD236" s="795" t="s">
        <v>122</v>
      </c>
      <c r="AE236" s="923"/>
      <c r="AF236" s="795"/>
      <c r="AG236" s="812"/>
      <c r="AH236" s="3842"/>
      <c r="AI236" s="3842"/>
      <c r="AJ236" s="3843"/>
      <c r="AK236" s="3844"/>
      <c r="AL236" s="2633"/>
      <c r="AM236" s="2634"/>
      <c r="AN236" s="2634"/>
      <c r="AO236" s="2635"/>
      <c r="AP236" s="2635"/>
      <c r="AQ236" s="2636"/>
      <c r="AR236" s="504"/>
      <c r="AS236" s="2637"/>
      <c r="AT236" s="4675">
        <f t="shared" si="14"/>
        <v>0</v>
      </c>
      <c r="AU236" s="4675">
        <f t="shared" si="14"/>
        <v>0</v>
      </c>
      <c r="AV236" s="4675">
        <f t="shared" si="14"/>
        <v>0</v>
      </c>
      <c r="AW236" s="4675">
        <f t="shared" si="14"/>
        <v>0</v>
      </c>
      <c r="AX236" s="4675">
        <f t="shared" si="14"/>
        <v>0</v>
      </c>
      <c r="AZ236" s="1528">
        <f t="shared" si="13"/>
        <v>0</v>
      </c>
    </row>
    <row r="237" spans="1:52" ht="15.75" customHeight="1">
      <c r="A237" s="5556" t="s">
        <v>56</v>
      </c>
      <c r="B237" s="5276"/>
      <c r="C237" s="29"/>
      <c r="D237" s="5245"/>
      <c r="E237" s="2499"/>
      <c r="F237" s="4019"/>
      <c r="G237" s="5245"/>
      <c r="H237" s="2499"/>
      <c r="I237" s="2499"/>
      <c r="J237" s="4019"/>
      <c r="K237" s="5245"/>
      <c r="L237" s="2499"/>
      <c r="M237" s="2499"/>
      <c r="N237" s="2499"/>
      <c r="O237" s="2499"/>
      <c r="P237" s="2499"/>
      <c r="Q237" s="4019"/>
      <c r="R237" s="5245"/>
      <c r="S237" s="2499"/>
      <c r="T237" s="2499"/>
      <c r="U237" s="2499"/>
      <c r="V237" s="2499"/>
      <c r="W237" s="5191"/>
      <c r="X237" s="4019"/>
      <c r="Y237" s="5087"/>
      <c r="Z237" s="2499"/>
      <c r="AA237" s="4019"/>
      <c r="AB237" s="37" t="s">
        <v>393</v>
      </c>
      <c r="AC237" s="3768" t="s">
        <v>72</v>
      </c>
      <c r="AD237" s="3768" t="s">
        <v>73</v>
      </c>
      <c r="AE237" s="1255"/>
      <c r="AF237" s="1290"/>
      <c r="AG237" s="1271"/>
      <c r="AH237" s="1269"/>
      <c r="AI237" s="1257"/>
      <c r="AJ237" s="1257"/>
      <c r="AK237" s="1270"/>
      <c r="AL237" s="814"/>
      <c r="AM237" s="527"/>
      <c r="AN237" s="527"/>
      <c r="AO237" s="528"/>
      <c r="AP237" s="528"/>
      <c r="AQ237" s="591"/>
      <c r="AR237" s="452"/>
      <c r="AS237" s="592"/>
      <c r="AT237" s="4675">
        <f t="shared" si="14"/>
        <v>0</v>
      </c>
      <c r="AU237" s="4675">
        <f t="shared" si="14"/>
        <v>0</v>
      </c>
      <c r="AV237" s="4675">
        <f t="shared" si="14"/>
        <v>0</v>
      </c>
      <c r="AW237" s="4675">
        <f t="shared" si="14"/>
        <v>0</v>
      </c>
      <c r="AX237" s="4675">
        <f t="shared" si="14"/>
        <v>0</v>
      </c>
      <c r="AZ237" s="1528">
        <f t="shared" si="13"/>
        <v>0</v>
      </c>
    </row>
    <row r="238" spans="1:52" ht="15.75">
      <c r="A238" s="5555"/>
      <c r="B238" s="5245"/>
      <c r="C238" s="4019"/>
      <c r="D238" s="5245"/>
      <c r="E238" s="2499"/>
      <c r="F238" s="4019"/>
      <c r="G238" s="5245"/>
      <c r="H238" s="2499"/>
      <c r="I238" s="2499"/>
      <c r="J238" s="4019"/>
      <c r="K238" s="5245"/>
      <c r="L238" s="2499"/>
      <c r="M238" s="2499"/>
      <c r="N238" s="2499"/>
      <c r="O238" s="2499"/>
      <c r="P238" s="2499"/>
      <c r="Q238" s="4019"/>
      <c r="R238" s="5245"/>
      <c r="S238" s="2499"/>
      <c r="T238" s="2499"/>
      <c r="U238" s="2499"/>
      <c r="V238" s="2499"/>
      <c r="W238" s="2499"/>
      <c r="X238" s="4019"/>
      <c r="Y238" s="5245"/>
      <c r="Z238" s="2499"/>
      <c r="AA238" s="4019"/>
      <c r="AB238" s="131" t="s">
        <v>394</v>
      </c>
      <c r="AC238" s="88" t="s">
        <v>72</v>
      </c>
      <c r="AD238" s="88" t="s">
        <v>73</v>
      </c>
      <c r="AE238" s="1262"/>
      <c r="AF238" s="1252"/>
      <c r="AG238" s="1271"/>
      <c r="AH238" s="1269"/>
      <c r="AI238" s="1257"/>
      <c r="AJ238" s="1257"/>
      <c r="AK238" s="1258"/>
      <c r="AL238" s="814"/>
      <c r="AM238" s="527"/>
      <c r="AN238" s="527"/>
      <c r="AO238" s="528"/>
      <c r="AP238" s="528"/>
      <c r="AQ238" s="591"/>
      <c r="AR238" s="528"/>
      <c r="AS238" s="532"/>
      <c r="AT238" s="4675">
        <f t="shared" si="14"/>
        <v>0</v>
      </c>
      <c r="AU238" s="4675">
        <f t="shared" si="14"/>
        <v>0</v>
      </c>
      <c r="AV238" s="4675">
        <f t="shared" si="14"/>
        <v>0</v>
      </c>
      <c r="AW238" s="4675">
        <f t="shared" si="14"/>
        <v>0</v>
      </c>
      <c r="AX238" s="4675">
        <f t="shared" si="14"/>
        <v>0</v>
      </c>
      <c r="AZ238" s="1528">
        <f t="shared" si="13"/>
        <v>0</v>
      </c>
    </row>
    <row r="239" spans="1:52" ht="15" customHeight="1">
      <c r="A239" s="5555"/>
      <c r="B239" s="5245"/>
      <c r="C239" s="4019"/>
      <c r="D239" s="5245"/>
      <c r="E239" s="2499"/>
      <c r="F239" s="4019"/>
      <c r="G239" s="5245"/>
      <c r="H239" s="2499"/>
      <c r="I239" s="2499"/>
      <c r="J239" s="4019"/>
      <c r="K239" s="5245"/>
      <c r="L239" s="2499"/>
      <c r="M239" s="2499"/>
      <c r="N239" s="2499"/>
      <c r="O239" s="2499"/>
      <c r="P239" s="2499"/>
      <c r="Q239" s="4019"/>
      <c r="R239" s="5245"/>
      <c r="S239" s="2499"/>
      <c r="T239" s="2499"/>
      <c r="U239" s="2499"/>
      <c r="V239" s="2499"/>
      <c r="W239" s="2499"/>
      <c r="X239" s="4019"/>
      <c r="Y239" s="5245"/>
      <c r="Z239" s="2499"/>
      <c r="AA239" s="2499"/>
      <c r="AB239" s="132" t="s">
        <v>395</v>
      </c>
      <c r="AC239" s="89" t="s">
        <v>101</v>
      </c>
      <c r="AD239" s="89" t="s">
        <v>73</v>
      </c>
      <c r="AE239" s="1263"/>
      <c r="AF239" s="1253"/>
      <c r="AG239" s="1267"/>
      <c r="AH239" s="1268"/>
      <c r="AI239" s="1260"/>
      <c r="AJ239" s="1260"/>
      <c r="AK239" s="1261"/>
      <c r="AL239" s="529"/>
      <c r="AM239" s="530"/>
      <c r="AN239" s="530"/>
      <c r="AO239" s="484"/>
      <c r="AP239" s="484"/>
      <c r="AQ239" s="484"/>
      <c r="AR239" s="484"/>
      <c r="AS239" s="531"/>
      <c r="AT239" s="4675">
        <f t="shared" si="14"/>
        <v>0</v>
      </c>
      <c r="AU239" s="4675">
        <f t="shared" si="14"/>
        <v>0</v>
      </c>
      <c r="AV239" s="4675">
        <f t="shared" si="14"/>
        <v>0</v>
      </c>
      <c r="AW239" s="4675">
        <f t="shared" si="14"/>
        <v>0</v>
      </c>
      <c r="AX239" s="4675">
        <f t="shared" si="14"/>
        <v>0</v>
      </c>
      <c r="AZ239" s="1528">
        <f t="shared" si="13"/>
        <v>0</v>
      </c>
    </row>
    <row r="240" spans="1:52" ht="15.75">
      <c r="A240" s="5555"/>
      <c r="B240" s="5245"/>
      <c r="C240" s="4019"/>
      <c r="D240" s="5245"/>
      <c r="E240" s="2499"/>
      <c r="F240" s="4019"/>
      <c r="G240" s="5245"/>
      <c r="H240" s="2499"/>
      <c r="I240" s="2499"/>
      <c r="J240" s="4019"/>
      <c r="K240" s="5245"/>
      <c r="L240" s="2499"/>
      <c r="M240" s="2499"/>
      <c r="N240" s="2499"/>
      <c r="O240" s="2499"/>
      <c r="P240" s="2499"/>
      <c r="Q240" s="4019"/>
      <c r="R240" s="5245"/>
      <c r="S240" s="2499"/>
      <c r="T240" s="2499"/>
      <c r="U240" s="2499"/>
      <c r="V240" s="2499"/>
      <c r="W240" s="2499"/>
      <c r="X240" s="4019"/>
      <c r="Y240" s="5245"/>
      <c r="Z240" s="2499"/>
      <c r="AA240" s="2499"/>
      <c r="AB240" s="134" t="s">
        <v>118</v>
      </c>
      <c r="AC240" s="89" t="s">
        <v>101</v>
      </c>
      <c r="AD240" s="89" t="s">
        <v>73</v>
      </c>
      <c r="AE240" s="1263"/>
      <c r="AF240" s="1253"/>
      <c r="AG240" s="1267"/>
      <c r="AH240" s="1259"/>
      <c r="AI240" s="1260"/>
      <c r="AJ240" s="1260"/>
      <c r="AK240" s="1267"/>
      <c r="AL240" s="593"/>
      <c r="AM240" s="530"/>
      <c r="AN240" s="530"/>
      <c r="AO240" s="484"/>
      <c r="AP240" s="484"/>
      <c r="AQ240" s="484"/>
      <c r="AR240" s="484"/>
      <c r="AS240" s="594"/>
      <c r="AT240" s="4675">
        <f t="shared" si="14"/>
        <v>0</v>
      </c>
      <c r="AU240" s="4675">
        <f t="shared" si="14"/>
        <v>0</v>
      </c>
      <c r="AV240" s="4675">
        <f t="shared" si="14"/>
        <v>0</v>
      </c>
      <c r="AW240" s="4675">
        <f t="shared" si="14"/>
        <v>0</v>
      </c>
      <c r="AX240" s="4675">
        <f t="shared" si="14"/>
        <v>0</v>
      </c>
      <c r="AZ240" s="1528">
        <f t="shared" si="13"/>
        <v>0</v>
      </c>
    </row>
    <row r="241" spans="1:52" ht="15.75">
      <c r="A241" s="5555"/>
      <c r="B241" s="5245"/>
      <c r="C241" s="4018"/>
      <c r="D241" s="5250"/>
      <c r="E241" s="4729"/>
      <c r="F241" s="4018"/>
      <c r="G241" s="5250"/>
      <c r="H241" s="4729"/>
      <c r="I241" s="4729"/>
      <c r="J241" s="4018"/>
      <c r="K241" s="5245"/>
      <c r="L241" s="2499"/>
      <c r="M241" s="2499"/>
      <c r="N241" s="2499"/>
      <c r="O241" s="2499"/>
      <c r="P241" s="2499"/>
      <c r="Q241" s="4019"/>
      <c r="R241" s="2499"/>
      <c r="S241" s="2499"/>
      <c r="T241" s="2499"/>
      <c r="U241" s="2499"/>
      <c r="V241" s="2499"/>
      <c r="W241" s="2499"/>
      <c r="X241" s="4019"/>
      <c r="Y241" s="5245"/>
      <c r="Z241" s="2499"/>
      <c r="AA241" s="359"/>
      <c r="AB241" s="135" t="s">
        <v>138</v>
      </c>
      <c r="AC241" s="90" t="s">
        <v>101</v>
      </c>
      <c r="AD241" s="90" t="s">
        <v>73</v>
      </c>
      <c r="AE241" s="1264"/>
      <c r="AF241" s="1254"/>
      <c r="AG241" s="1272"/>
      <c r="AH241" s="1273"/>
      <c r="AI241" s="1274"/>
      <c r="AJ241" s="1274"/>
      <c r="AK241" s="1272"/>
      <c r="AL241" s="741"/>
      <c r="AM241" s="742"/>
      <c r="AN241" s="742"/>
      <c r="AO241" s="743"/>
      <c r="AP241" s="743"/>
      <c r="AQ241" s="743"/>
      <c r="AR241" s="743"/>
      <c r="AS241" s="744"/>
      <c r="AT241" s="4675">
        <f t="shared" si="14"/>
        <v>0</v>
      </c>
      <c r="AU241" s="4675">
        <f t="shared" si="14"/>
        <v>0</v>
      </c>
      <c r="AV241" s="4675">
        <f t="shared" si="14"/>
        <v>0</v>
      </c>
      <c r="AW241" s="4675">
        <f t="shared" si="14"/>
        <v>0</v>
      </c>
      <c r="AX241" s="4675">
        <f t="shared" si="14"/>
        <v>0</v>
      </c>
      <c r="AZ241" s="1528">
        <f t="shared" si="13"/>
        <v>0</v>
      </c>
    </row>
    <row r="242" spans="1:52" ht="15.75">
      <c r="A242" s="5555"/>
      <c r="B242" s="5245"/>
      <c r="C242" s="4018"/>
      <c r="D242" s="5250"/>
      <c r="E242" s="4729"/>
      <c r="F242" s="4018"/>
      <c r="G242" s="5250"/>
      <c r="H242" s="4729"/>
      <c r="I242" s="4729"/>
      <c r="J242" s="4018"/>
      <c r="K242" s="5245"/>
      <c r="L242" s="2499"/>
      <c r="M242" s="2499"/>
      <c r="N242" s="2499"/>
      <c r="O242" s="2499"/>
      <c r="P242" s="2499"/>
      <c r="Q242" s="4019"/>
      <c r="R242" s="2499"/>
      <c r="S242" s="2499"/>
      <c r="T242" s="2499"/>
      <c r="U242" s="2499"/>
      <c r="V242" s="2499"/>
      <c r="W242" s="2499"/>
      <c r="X242" s="4019"/>
      <c r="Y242" s="5245"/>
      <c r="Z242" s="2499"/>
      <c r="AA242" s="359"/>
      <c r="AB242" s="136" t="s">
        <v>120</v>
      </c>
      <c r="AC242" s="88" t="s">
        <v>101</v>
      </c>
      <c r="AD242" s="88" t="s">
        <v>73</v>
      </c>
      <c r="AE242" s="1262"/>
      <c r="AF242" s="1252"/>
      <c r="AG242" s="1271"/>
      <c r="AH242" s="1256"/>
      <c r="AI242" s="1257"/>
      <c r="AJ242" s="1257"/>
      <c r="AK242" s="1271"/>
      <c r="AL242" s="616"/>
      <c r="AM242" s="617"/>
      <c r="AN242" s="617"/>
      <c r="AO242" s="618"/>
      <c r="AP242" s="618"/>
      <c r="AQ242" s="618"/>
      <c r="AR242" s="618"/>
      <c r="AS242" s="745"/>
      <c r="AT242" s="4675">
        <f t="shared" si="14"/>
        <v>0</v>
      </c>
      <c r="AU242" s="4675">
        <f t="shared" si="14"/>
        <v>0</v>
      </c>
      <c r="AV242" s="4675">
        <f t="shared" si="14"/>
        <v>0</v>
      </c>
      <c r="AW242" s="4675">
        <f t="shared" si="14"/>
        <v>0</v>
      </c>
      <c r="AX242" s="4675">
        <f t="shared" si="14"/>
        <v>0</v>
      </c>
      <c r="AZ242" s="1528">
        <f t="shared" si="13"/>
        <v>0</v>
      </c>
    </row>
    <row r="243" spans="1:52" ht="15" customHeight="1">
      <c r="A243" s="5555"/>
      <c r="B243" s="5245"/>
      <c r="C243" s="4018"/>
      <c r="D243" s="5250"/>
      <c r="E243" s="4729"/>
      <c r="F243" s="4018"/>
      <c r="G243" s="5250"/>
      <c r="H243" s="4729"/>
      <c r="I243" s="4729"/>
      <c r="J243" s="4018"/>
      <c r="K243" s="5245"/>
      <c r="L243" s="2499"/>
      <c r="M243" s="2499"/>
      <c r="N243" s="2499"/>
      <c r="O243" s="2499"/>
      <c r="P243" s="2499"/>
      <c r="Q243" s="4019"/>
      <c r="R243" s="2499"/>
      <c r="S243" s="2499"/>
      <c r="T243" s="2499"/>
      <c r="U243" s="2499"/>
      <c r="V243" s="2499"/>
      <c r="W243" s="2499"/>
      <c r="X243" s="4019"/>
      <c r="Y243" s="5245"/>
      <c r="Z243" s="2499"/>
      <c r="AA243" s="359"/>
      <c r="AB243" s="136" t="s">
        <v>116</v>
      </c>
      <c r="AC243" s="88" t="s">
        <v>101</v>
      </c>
      <c r="AD243" s="88" t="s">
        <v>73</v>
      </c>
      <c r="AE243" s="1262"/>
      <c r="AF243" s="1252"/>
      <c r="AG243" s="5357"/>
      <c r="AH243" s="5355"/>
      <c r="AI243" s="1310"/>
      <c r="AJ243" s="1310"/>
      <c r="AK243" s="1311"/>
      <c r="AL243" s="527"/>
      <c r="AM243" s="527"/>
      <c r="AN243" s="527"/>
      <c r="AO243" s="528"/>
      <c r="AP243" s="591"/>
      <c r="AQ243" s="528"/>
      <c r="AR243" s="528"/>
      <c r="AS243" s="595"/>
      <c r="AT243" s="4675">
        <f t="shared" si="14"/>
        <v>0</v>
      </c>
      <c r="AU243" s="4675">
        <f t="shared" si="14"/>
        <v>0</v>
      </c>
      <c r="AV243" s="4675">
        <f t="shared" si="14"/>
        <v>0</v>
      </c>
      <c r="AW243" s="4675">
        <f t="shared" si="14"/>
        <v>0</v>
      </c>
      <c r="AX243" s="4675">
        <f t="shared" si="14"/>
        <v>0</v>
      </c>
      <c r="AZ243" s="1528">
        <f t="shared" si="13"/>
        <v>0</v>
      </c>
    </row>
    <row r="244" spans="1:52" ht="15.75">
      <c r="A244" s="5555"/>
      <c r="B244" s="5245"/>
      <c r="C244" s="4018"/>
      <c r="D244" s="5250"/>
      <c r="E244" s="4729"/>
      <c r="F244" s="4018"/>
      <c r="G244" s="5250"/>
      <c r="H244" s="4729"/>
      <c r="I244" s="4729"/>
      <c r="J244" s="4018"/>
      <c r="K244" s="5245"/>
      <c r="L244" s="2499"/>
      <c r="M244" s="2499"/>
      <c r="N244" s="2499"/>
      <c r="O244" s="2499"/>
      <c r="P244" s="2499"/>
      <c r="Q244" s="4019"/>
      <c r="R244" s="2499"/>
      <c r="S244" s="2499"/>
      <c r="T244" s="2499"/>
      <c r="U244" s="2499"/>
      <c r="V244" s="2499"/>
      <c r="W244" s="2499"/>
      <c r="X244" s="4019"/>
      <c r="Y244" s="5245"/>
      <c r="Z244" s="2499"/>
      <c r="AA244" s="4019"/>
      <c r="AB244" s="5353" t="s">
        <v>855</v>
      </c>
      <c r="AC244" s="5354" t="s">
        <v>101</v>
      </c>
      <c r="AD244" s="5363" t="s">
        <v>73</v>
      </c>
      <c r="AE244" s="5356"/>
      <c r="AF244" s="5360"/>
      <c r="AG244" s="5359"/>
      <c r="AH244" s="5356"/>
      <c r="AI244" s="1301"/>
      <c r="AJ244" s="1301"/>
      <c r="AK244" s="1309"/>
      <c r="AL244" s="596"/>
      <c r="AM244" s="596"/>
      <c r="AN244" s="596"/>
      <c r="AO244" s="515"/>
      <c r="AP244" s="515"/>
      <c r="AQ244" s="515"/>
      <c r="AR244" s="515"/>
      <c r="AS244" s="597"/>
      <c r="AT244" s="4675">
        <f t="shared" si="14"/>
        <v>0</v>
      </c>
      <c r="AU244" s="4675">
        <f t="shared" si="14"/>
        <v>0</v>
      </c>
      <c r="AV244" s="4675">
        <f t="shared" si="14"/>
        <v>0</v>
      </c>
      <c r="AW244" s="4675">
        <f t="shared" si="14"/>
        <v>0</v>
      </c>
      <c r="AX244" s="4675">
        <f t="shared" si="14"/>
        <v>0</v>
      </c>
      <c r="AZ244" s="1528">
        <f t="shared" si="13"/>
        <v>0</v>
      </c>
    </row>
    <row r="245" spans="1:52" ht="15.75">
      <c r="A245" s="5555"/>
      <c r="B245" s="5245"/>
      <c r="C245" s="4018"/>
      <c r="D245" s="5250"/>
      <c r="E245" s="4729"/>
      <c r="F245" s="4018"/>
      <c r="G245" s="5250"/>
      <c r="H245" s="4729"/>
      <c r="I245" s="4729"/>
      <c r="J245" s="4018"/>
      <c r="K245" s="5245"/>
      <c r="L245" s="2499"/>
      <c r="M245" s="2499"/>
      <c r="N245" s="2499"/>
      <c r="O245" s="2499"/>
      <c r="P245" s="2499"/>
      <c r="Q245" s="4019"/>
      <c r="R245" s="2499"/>
      <c r="S245" s="2499"/>
      <c r="T245" s="2499"/>
      <c r="U245" s="2499"/>
      <c r="V245" s="2499"/>
      <c r="W245" s="2499"/>
      <c r="X245" s="4019"/>
      <c r="Y245" s="5245"/>
      <c r="Z245" s="2499"/>
      <c r="AA245" s="4019"/>
      <c r="AB245" s="5346" t="s">
        <v>850</v>
      </c>
      <c r="AC245" s="5345" t="s">
        <v>101</v>
      </c>
      <c r="AD245" s="5364" t="s">
        <v>73</v>
      </c>
      <c r="AE245" s="5356"/>
      <c r="AF245" s="5358"/>
      <c r="AG245" s="5359"/>
      <c r="AH245" s="5356"/>
      <c r="AI245" s="1301"/>
      <c r="AJ245" s="1301"/>
      <c r="AK245" s="1309"/>
      <c r="AL245" s="530"/>
      <c r="AM245" s="530"/>
      <c r="AN245" s="530"/>
      <c r="AO245" s="484"/>
      <c r="AP245" s="484"/>
      <c r="AQ245" s="484"/>
      <c r="AR245" s="484"/>
      <c r="AS245" s="531"/>
      <c r="AT245" s="4675">
        <f t="shared" si="14"/>
        <v>0</v>
      </c>
      <c r="AU245" s="4675">
        <f t="shared" si="14"/>
        <v>0</v>
      </c>
      <c r="AV245" s="4675">
        <f t="shared" si="14"/>
        <v>0</v>
      </c>
      <c r="AW245" s="4675">
        <f t="shared" si="14"/>
        <v>0</v>
      </c>
      <c r="AX245" s="4675">
        <f t="shared" si="14"/>
        <v>0</v>
      </c>
      <c r="AZ245" s="1528">
        <f t="shared" si="13"/>
        <v>0</v>
      </c>
    </row>
    <row r="246" spans="1:52" ht="15.75">
      <c r="A246" s="5555"/>
      <c r="B246" s="5245"/>
      <c r="C246" s="4018"/>
      <c r="D246" s="5250"/>
      <c r="E246" s="4729"/>
      <c r="F246" s="4018"/>
      <c r="G246" s="5250"/>
      <c r="H246" s="4729"/>
      <c r="I246" s="4729"/>
      <c r="J246" s="4018"/>
      <c r="K246" s="5250"/>
      <c r="L246" s="4729"/>
      <c r="M246" s="4729"/>
      <c r="N246" s="4729"/>
      <c r="O246" s="4729"/>
      <c r="P246" s="4729"/>
      <c r="Q246" s="4018"/>
      <c r="R246" s="359"/>
      <c r="S246" s="2591"/>
      <c r="T246" s="359"/>
      <c r="U246" s="4729"/>
      <c r="V246" s="2591"/>
      <c r="W246" s="359"/>
      <c r="X246" s="4018"/>
      <c r="Y246" s="359"/>
      <c r="Z246" s="4729"/>
      <c r="AA246" s="4729"/>
      <c r="AB246" s="137" t="s">
        <v>115</v>
      </c>
      <c r="AC246" s="89" t="s">
        <v>101</v>
      </c>
      <c r="AD246" s="5365" t="s">
        <v>73</v>
      </c>
      <c r="AE246" s="5362"/>
      <c r="AF246" s="5358"/>
      <c r="AG246" s="5359"/>
      <c r="AH246" s="5356"/>
      <c r="AI246" s="1260"/>
      <c r="AJ246" s="1301"/>
      <c r="AK246" s="1309"/>
      <c r="AL246" s="530"/>
      <c r="AM246" s="530"/>
      <c r="AN246" s="530"/>
      <c r="AO246" s="484"/>
      <c r="AP246" s="484"/>
      <c r="AQ246" s="484"/>
      <c r="AR246" s="484"/>
      <c r="AS246" s="531"/>
      <c r="AT246" s="4675">
        <f t="shared" si="14"/>
        <v>0</v>
      </c>
      <c r="AU246" s="4675">
        <f t="shared" si="14"/>
        <v>0</v>
      </c>
      <c r="AV246" s="4675">
        <f t="shared" si="14"/>
        <v>0</v>
      </c>
      <c r="AW246" s="4675">
        <f t="shared" si="14"/>
        <v>0</v>
      </c>
      <c r="AX246" s="4675">
        <f t="shared" si="14"/>
        <v>0</v>
      </c>
      <c r="AZ246" s="1528">
        <f t="shared" si="13"/>
        <v>0</v>
      </c>
    </row>
    <row r="247" spans="1:52" ht="15.75">
      <c r="A247" s="5552"/>
      <c r="B247" s="4729"/>
      <c r="C247" s="4018"/>
      <c r="D247" s="5250"/>
      <c r="E247" s="4729"/>
      <c r="F247" s="4018"/>
      <c r="G247" s="5250"/>
      <c r="H247" s="4729"/>
      <c r="I247" s="4729"/>
      <c r="J247" s="4018"/>
      <c r="K247" s="5250"/>
      <c r="L247" s="4729"/>
      <c r="M247" s="4729"/>
      <c r="N247" s="4729"/>
      <c r="O247" s="4729"/>
      <c r="P247" s="4729"/>
      <c r="Q247" s="4018"/>
      <c r="R247" s="359"/>
      <c r="S247" s="4729"/>
      <c r="T247" s="2591"/>
      <c r="U247" s="2591"/>
      <c r="V247" s="359"/>
      <c r="W247" s="4729"/>
      <c r="X247" s="4018"/>
      <c r="Y247" s="359"/>
      <c r="Z247" s="4729"/>
      <c r="AA247" s="4729"/>
      <c r="AB247" s="134" t="s">
        <v>114</v>
      </c>
      <c r="AC247" s="89" t="s">
        <v>101</v>
      </c>
      <c r="AD247" s="5365" t="s">
        <v>73</v>
      </c>
      <c r="AE247" s="5362"/>
      <c r="AF247" s="5361"/>
      <c r="AG247" s="5359"/>
      <c r="AH247" s="5356"/>
      <c r="AI247" s="1260"/>
      <c r="AJ247" s="5349"/>
      <c r="AK247" s="5347"/>
      <c r="AL247" s="530"/>
      <c r="AM247" s="530"/>
      <c r="AN247" s="530"/>
      <c r="AO247" s="484"/>
      <c r="AP247" s="484"/>
      <c r="AQ247" s="484"/>
      <c r="AR247" s="484"/>
      <c r="AS247" s="531"/>
      <c r="AT247" s="4675">
        <f t="shared" si="14"/>
        <v>0</v>
      </c>
      <c r="AU247" s="4675">
        <f t="shared" si="14"/>
        <v>0</v>
      </c>
      <c r="AV247" s="4675">
        <f t="shared" si="14"/>
        <v>0</v>
      </c>
      <c r="AW247" s="4675">
        <f t="shared" si="14"/>
        <v>0</v>
      </c>
      <c r="AX247" s="4675">
        <f t="shared" si="14"/>
        <v>0</v>
      </c>
      <c r="AZ247" s="1528">
        <f t="shared" si="13"/>
        <v>0</v>
      </c>
    </row>
    <row r="248" spans="1:52" ht="15" customHeight="1">
      <c r="A248" s="5552"/>
      <c r="B248" s="4729"/>
      <c r="C248" s="4018"/>
      <c r="D248" s="5250"/>
      <c r="E248" s="4729"/>
      <c r="F248" s="4018"/>
      <c r="G248" s="5250"/>
      <c r="H248" s="4729"/>
      <c r="I248" s="4729"/>
      <c r="J248" s="4018"/>
      <c r="K248" s="5250"/>
      <c r="L248" s="4729"/>
      <c r="M248" s="4729"/>
      <c r="N248" s="4729"/>
      <c r="O248" s="4729"/>
      <c r="P248" s="4729"/>
      <c r="Q248" s="4018"/>
      <c r="R248" s="359"/>
      <c r="S248" s="4729"/>
      <c r="T248" s="2591"/>
      <c r="U248" s="2591"/>
      <c r="V248" s="359"/>
      <c r="W248" s="4729"/>
      <c r="X248" s="4018"/>
      <c r="Y248" s="359"/>
      <c r="Z248" s="4729"/>
      <c r="AA248" s="4729"/>
      <c r="AB248" s="134" t="s">
        <v>117</v>
      </c>
      <c r="AC248" s="89" t="s">
        <v>101</v>
      </c>
      <c r="AD248" s="89" t="s">
        <v>73</v>
      </c>
      <c r="AE248" s="1263"/>
      <c r="AF248" s="1253"/>
      <c r="AG248" s="5358"/>
      <c r="AH248" s="5356"/>
      <c r="AI248" s="1260"/>
      <c r="AJ248" s="5350"/>
      <c r="AK248" s="5347"/>
      <c r="AL248" s="530"/>
      <c r="AM248" s="530"/>
      <c r="AN248" s="530"/>
      <c r="AO248" s="484"/>
      <c r="AP248" s="484"/>
      <c r="AQ248" s="484"/>
      <c r="AR248" s="484"/>
      <c r="AS248" s="531"/>
      <c r="AT248" s="4675">
        <f t="shared" ref="AT248:AX279" si="15">M248+T248</f>
        <v>0</v>
      </c>
      <c r="AU248" s="4675">
        <f t="shared" si="15"/>
        <v>0</v>
      </c>
      <c r="AV248" s="4675">
        <f t="shared" si="15"/>
        <v>0</v>
      </c>
      <c r="AW248" s="4675">
        <f t="shared" si="15"/>
        <v>0</v>
      </c>
      <c r="AX248" s="4675">
        <f t="shared" si="15"/>
        <v>0</v>
      </c>
      <c r="AZ248" s="1528">
        <f t="shared" si="13"/>
        <v>0</v>
      </c>
    </row>
    <row r="249" spans="1:52" ht="15.75">
      <c r="A249" s="5552"/>
      <c r="B249" s="4729"/>
      <c r="C249" s="4018"/>
      <c r="D249" s="5250"/>
      <c r="E249" s="4729"/>
      <c r="F249" s="4018"/>
      <c r="G249" s="5250"/>
      <c r="H249" s="4729"/>
      <c r="I249" s="4729"/>
      <c r="J249" s="4018"/>
      <c r="K249" s="5250"/>
      <c r="L249" s="4729"/>
      <c r="M249" s="4729"/>
      <c r="N249" s="4729"/>
      <c r="O249" s="4729"/>
      <c r="P249" s="4729"/>
      <c r="Q249" s="4018"/>
      <c r="R249" s="359"/>
      <c r="S249" s="4729"/>
      <c r="T249" s="2591"/>
      <c r="U249" s="2591"/>
      <c r="V249" s="359"/>
      <c r="W249" s="4729"/>
      <c r="X249" s="4018"/>
      <c r="Y249" s="359"/>
      <c r="Z249" s="4729"/>
      <c r="AA249" s="4729"/>
      <c r="AB249" s="134" t="s">
        <v>244</v>
      </c>
      <c r="AC249" s="89" t="s">
        <v>101</v>
      </c>
      <c r="AD249" s="89" t="s">
        <v>73</v>
      </c>
      <c r="AE249" s="1263"/>
      <c r="AF249" s="1253"/>
      <c r="AG249" s="5359"/>
      <c r="AH249" s="5356"/>
      <c r="AI249" s="1260"/>
      <c r="AJ249" s="5351"/>
      <c r="AK249" s="5347"/>
      <c r="AL249" s="529"/>
      <c r="AM249" s="530"/>
      <c r="AN249" s="530"/>
      <c r="AO249" s="484"/>
      <c r="AP249" s="484"/>
      <c r="AQ249" s="484"/>
      <c r="AR249" s="484"/>
      <c r="AS249" s="531"/>
      <c r="AT249" s="4675">
        <f t="shared" si="15"/>
        <v>0</v>
      </c>
      <c r="AU249" s="4675">
        <f t="shared" si="15"/>
        <v>0</v>
      </c>
      <c r="AV249" s="4675">
        <f t="shared" si="15"/>
        <v>0</v>
      </c>
      <c r="AW249" s="4675">
        <f t="shared" si="15"/>
        <v>0</v>
      </c>
      <c r="AX249" s="4675">
        <f t="shared" si="15"/>
        <v>0</v>
      </c>
      <c r="AZ249" s="1528">
        <f t="shared" si="13"/>
        <v>0</v>
      </c>
    </row>
    <row r="250" spans="1:52" ht="15.75">
      <c r="A250" s="5552"/>
      <c r="B250" s="4729"/>
      <c r="C250" s="4018"/>
      <c r="D250" s="5250"/>
      <c r="E250" s="4729"/>
      <c r="F250" s="4018"/>
      <c r="G250" s="5250"/>
      <c r="H250" s="4729"/>
      <c r="I250" s="4729"/>
      <c r="J250" s="4018"/>
      <c r="K250" s="5250"/>
      <c r="L250" s="4729"/>
      <c r="M250" s="4729"/>
      <c r="N250" s="4729"/>
      <c r="O250" s="4729"/>
      <c r="P250" s="4729"/>
      <c r="Q250" s="4018"/>
      <c r="R250" s="359"/>
      <c r="S250" s="4729"/>
      <c r="T250" s="4729"/>
      <c r="U250" s="4729"/>
      <c r="V250" s="2591"/>
      <c r="W250" s="2591"/>
      <c r="X250" s="4019"/>
      <c r="Y250" s="359"/>
      <c r="Z250" s="4729"/>
      <c r="AA250" s="4729"/>
      <c r="AB250" s="136" t="s">
        <v>849</v>
      </c>
      <c r="AC250" s="88" t="s">
        <v>101</v>
      </c>
      <c r="AD250" s="88" t="s">
        <v>73</v>
      </c>
      <c r="AE250" s="1262"/>
      <c r="AF250" s="1252"/>
      <c r="AG250" s="5357"/>
      <c r="AH250" s="5355"/>
      <c r="AI250" s="1257"/>
      <c r="AJ250" s="5352"/>
      <c r="AK250" s="5348"/>
      <c r="AL250" s="814"/>
      <c r="AM250" s="527"/>
      <c r="AN250" s="527"/>
      <c r="AO250" s="528"/>
      <c r="AP250" s="528"/>
      <c r="AQ250" s="528"/>
      <c r="AR250" s="528"/>
      <c r="AS250" s="532"/>
      <c r="AT250" s="4675">
        <f t="shared" si="15"/>
        <v>0</v>
      </c>
      <c r="AU250" s="4675">
        <f t="shared" si="15"/>
        <v>0</v>
      </c>
      <c r="AV250" s="4675">
        <f t="shared" si="15"/>
        <v>0</v>
      </c>
      <c r="AW250" s="4675">
        <f t="shared" si="15"/>
        <v>0</v>
      </c>
      <c r="AX250" s="4675">
        <f t="shared" si="15"/>
        <v>0</v>
      </c>
      <c r="AZ250" s="1528">
        <f t="shared" si="13"/>
        <v>0</v>
      </c>
    </row>
    <row r="251" spans="1:52" ht="15" customHeight="1" thickBot="1">
      <c r="A251" s="5557"/>
      <c r="B251" s="4459"/>
      <c r="C251" s="5247"/>
      <c r="D251" s="5251"/>
      <c r="E251" s="4459"/>
      <c r="F251" s="5247"/>
      <c r="G251" s="5251"/>
      <c r="H251" s="4459"/>
      <c r="I251" s="4459"/>
      <c r="J251" s="5247"/>
      <c r="K251" s="5251"/>
      <c r="L251" s="4459"/>
      <c r="M251" s="4459"/>
      <c r="N251" s="4459"/>
      <c r="O251" s="4459"/>
      <c r="P251" s="4459"/>
      <c r="Q251" s="5247"/>
      <c r="R251" s="5252"/>
      <c r="S251" s="4459"/>
      <c r="T251" s="4459"/>
      <c r="U251" s="4459"/>
      <c r="V251" s="5248"/>
      <c r="W251" s="5248"/>
      <c r="X251" s="5253"/>
      <c r="Y251" s="5252"/>
      <c r="Z251" s="4459"/>
      <c r="AA251" s="5247"/>
      <c r="AB251" s="138" t="s">
        <v>113</v>
      </c>
      <c r="AC251" s="139" t="s">
        <v>101</v>
      </c>
      <c r="AD251" s="139" t="s">
        <v>73</v>
      </c>
      <c r="AE251" s="1266"/>
      <c r="AF251" s="1265"/>
      <c r="AG251" s="1275"/>
      <c r="AH251" s="1276"/>
      <c r="AI251" s="1277"/>
      <c r="AJ251" s="1278"/>
      <c r="AK251" s="1279"/>
      <c r="AL251" s="537"/>
      <c r="AM251" s="538"/>
      <c r="AN251" s="538"/>
      <c r="AO251" s="539"/>
      <c r="AP251" s="539"/>
      <c r="AQ251" s="539"/>
      <c r="AR251" s="539"/>
      <c r="AS251" s="598"/>
      <c r="AT251" s="4675">
        <f t="shared" si="15"/>
        <v>0</v>
      </c>
      <c r="AU251" s="4675">
        <f t="shared" si="15"/>
        <v>0</v>
      </c>
      <c r="AV251" s="4675">
        <f t="shared" si="15"/>
        <v>0</v>
      </c>
      <c r="AW251" s="4675">
        <f t="shared" si="15"/>
        <v>0</v>
      </c>
      <c r="AX251" s="4675">
        <f t="shared" si="15"/>
        <v>0</v>
      </c>
      <c r="AZ251" s="1528">
        <f t="shared" si="13"/>
        <v>0</v>
      </c>
    </row>
    <row r="252" spans="1:52" ht="15.75" customHeight="1">
      <c r="A252" s="5551" t="s">
        <v>57</v>
      </c>
      <c r="B252" s="5277"/>
      <c r="C252" s="5277"/>
      <c r="D252" s="82"/>
      <c r="E252" s="82"/>
      <c r="F252" s="82"/>
      <c r="G252" s="82"/>
      <c r="H252" s="82"/>
      <c r="I252" s="82"/>
      <c r="J252" s="5244"/>
      <c r="K252" s="5280"/>
      <c r="L252" s="82"/>
      <c r="M252" s="82"/>
      <c r="N252" s="82"/>
      <c r="O252" s="82"/>
      <c r="P252" s="82"/>
      <c r="Q252" s="5244"/>
      <c r="R252" s="5280"/>
      <c r="S252" s="82"/>
      <c r="T252" s="82"/>
      <c r="U252" s="82"/>
      <c r="V252" s="82"/>
      <c r="W252" s="82"/>
      <c r="X252" s="5244"/>
      <c r="Y252" s="5280"/>
      <c r="Z252" s="82"/>
      <c r="AA252" s="82"/>
      <c r="AB252" s="4831" t="s">
        <v>123</v>
      </c>
      <c r="AC252" s="1531" t="s">
        <v>72</v>
      </c>
      <c r="AD252" s="1531" t="s">
        <v>73</v>
      </c>
      <c r="AE252" s="1541"/>
      <c r="AF252" s="1531"/>
      <c r="AG252" s="1579"/>
      <c r="AH252" s="1532"/>
      <c r="AI252" s="1532"/>
      <c r="AJ252" s="1578"/>
      <c r="AK252" s="1533"/>
      <c r="AL252" s="540"/>
      <c r="AM252" s="540"/>
      <c r="AN252" s="541"/>
      <c r="AO252" s="542"/>
      <c r="AP252" s="542"/>
      <c r="AQ252" s="542"/>
      <c r="AR252" s="599"/>
      <c r="AS252" s="600"/>
      <c r="AT252" s="4675">
        <f t="shared" si="15"/>
        <v>0</v>
      </c>
      <c r="AU252" s="4675">
        <f t="shared" si="15"/>
        <v>0</v>
      </c>
      <c r="AV252" s="4675">
        <f t="shared" si="15"/>
        <v>0</v>
      </c>
      <c r="AW252" s="4675">
        <f t="shared" si="15"/>
        <v>0</v>
      </c>
      <c r="AX252" s="4675">
        <f t="shared" si="15"/>
        <v>0</v>
      </c>
      <c r="AZ252" s="1528">
        <f t="shared" si="13"/>
        <v>0</v>
      </c>
    </row>
    <row r="253" spans="1:52" ht="15.75">
      <c r="A253" s="5552"/>
      <c r="B253" s="2591"/>
      <c r="C253" s="2591"/>
      <c r="D253" s="2591"/>
      <c r="E253" s="2591"/>
      <c r="F253" s="2591"/>
      <c r="G253" s="2591"/>
      <c r="H253" s="2591"/>
      <c r="I253" s="2591"/>
      <c r="J253" s="4018"/>
      <c r="K253" s="2499"/>
      <c r="L253" s="2591"/>
      <c r="M253" s="2591"/>
      <c r="N253" s="2591"/>
      <c r="O253" s="2591"/>
      <c r="P253" s="2591"/>
      <c r="Q253" s="4018"/>
      <c r="R253" s="2499"/>
      <c r="S253" s="2591"/>
      <c r="T253" s="2591"/>
      <c r="U253" s="2591"/>
      <c r="V253" s="2591"/>
      <c r="W253" s="2591"/>
      <c r="X253" s="4018"/>
      <c r="Y253" s="2499"/>
      <c r="Z253" s="2591"/>
      <c r="AA253" s="2591"/>
      <c r="AB253" s="4821" t="s">
        <v>379</v>
      </c>
      <c r="AC253" s="1529" t="s">
        <v>72</v>
      </c>
      <c r="AD253" s="1529" t="s">
        <v>122</v>
      </c>
      <c r="AE253" s="1542"/>
      <c r="AF253" s="1529"/>
      <c r="AG253" s="1577"/>
      <c r="AH253" s="1530"/>
      <c r="AI253" s="1530"/>
      <c r="AJ253" s="1580"/>
      <c r="AK253" s="1535"/>
      <c r="AL253" s="561"/>
      <c r="AM253" s="561"/>
      <c r="AN253" s="517"/>
      <c r="AO253" s="562"/>
      <c r="AP253" s="562"/>
      <c r="AQ253" s="562"/>
      <c r="AR253" s="573"/>
      <c r="AS253" s="601"/>
      <c r="AT253" s="4675">
        <f t="shared" si="15"/>
        <v>0</v>
      </c>
      <c r="AU253" s="4675">
        <f t="shared" si="15"/>
        <v>0</v>
      </c>
      <c r="AV253" s="4675">
        <f t="shared" si="15"/>
        <v>0</v>
      </c>
      <c r="AW253" s="4675">
        <f t="shared" si="15"/>
        <v>0</v>
      </c>
      <c r="AX253" s="4675">
        <f t="shared" si="15"/>
        <v>0</v>
      </c>
      <c r="AZ253" s="1528">
        <f t="shared" si="13"/>
        <v>0</v>
      </c>
    </row>
    <row r="254" spans="1:52" ht="15" customHeight="1">
      <c r="A254" s="5552"/>
      <c r="B254" s="2591"/>
      <c r="C254" s="2591"/>
      <c r="D254" s="2591"/>
      <c r="E254" s="2591"/>
      <c r="F254" s="2591"/>
      <c r="G254" s="2591"/>
      <c r="H254" s="2591"/>
      <c r="I254" s="2591"/>
      <c r="J254" s="4018"/>
      <c r="K254" s="2499"/>
      <c r="L254" s="2591"/>
      <c r="M254" s="2591"/>
      <c r="N254" s="2591"/>
      <c r="O254" s="2591"/>
      <c r="P254" s="2591"/>
      <c r="Q254" s="4018"/>
      <c r="R254" s="2499"/>
      <c r="S254" s="2591"/>
      <c r="T254" s="2591"/>
      <c r="U254" s="2591"/>
      <c r="V254" s="2591"/>
      <c r="W254" s="2591"/>
      <c r="X254" s="4018"/>
      <c r="Y254" s="2499"/>
      <c r="Z254" s="2591"/>
      <c r="AA254" s="2591"/>
      <c r="AB254" s="1525" t="s">
        <v>376</v>
      </c>
      <c r="AC254" s="1537" t="s">
        <v>72</v>
      </c>
      <c r="AD254" s="1537" t="s">
        <v>73</v>
      </c>
      <c r="AE254" s="1544"/>
      <c r="AF254" s="1537"/>
      <c r="AG254" s="1539"/>
      <c r="AH254" s="1540"/>
      <c r="AI254" s="1540"/>
      <c r="AJ254" s="1534"/>
      <c r="AK254" s="1543"/>
      <c r="AL254" s="561"/>
      <c r="AM254" s="602"/>
      <c r="AN254" s="603"/>
      <c r="AO254" s="576"/>
      <c r="AP254" s="576"/>
      <c r="AQ254" s="576"/>
      <c r="AR254" s="576"/>
      <c r="AS254" s="604"/>
      <c r="AT254" s="4675">
        <f t="shared" si="15"/>
        <v>0</v>
      </c>
      <c r="AU254" s="4675">
        <f t="shared" si="15"/>
        <v>0</v>
      </c>
      <c r="AV254" s="4675">
        <f t="shared" si="15"/>
        <v>0</v>
      </c>
      <c r="AW254" s="4675">
        <f t="shared" si="15"/>
        <v>0</v>
      </c>
      <c r="AX254" s="4675">
        <f t="shared" si="15"/>
        <v>0</v>
      </c>
      <c r="AZ254" s="1528">
        <f t="shared" si="13"/>
        <v>0</v>
      </c>
    </row>
    <row r="255" spans="1:52" ht="15" customHeight="1">
      <c r="A255" s="5552"/>
      <c r="B255" s="2591"/>
      <c r="C255" s="2591"/>
      <c r="D255" s="2591"/>
      <c r="E255" s="2591"/>
      <c r="F255" s="2591"/>
      <c r="G255" s="2591"/>
      <c r="H255" s="2591"/>
      <c r="I255" s="2591"/>
      <c r="J255" s="4018"/>
      <c r="K255" s="2499"/>
      <c r="L255" s="2591"/>
      <c r="M255" s="2591"/>
      <c r="N255" s="2591"/>
      <c r="O255" s="2591"/>
      <c r="P255" s="2591"/>
      <c r="Q255" s="4018"/>
      <c r="R255" s="2499"/>
      <c r="S255" s="2591"/>
      <c r="T255" s="2591"/>
      <c r="U255" s="2591"/>
      <c r="V255" s="2591"/>
      <c r="W255" s="2591"/>
      <c r="X255" s="4018"/>
      <c r="Y255" s="2499"/>
      <c r="Z255" s="2591"/>
      <c r="AA255" s="2591"/>
      <c r="AB255" s="1546" t="s">
        <v>380</v>
      </c>
      <c r="AC255" s="1538" t="s">
        <v>101</v>
      </c>
      <c r="AD255" s="1538" t="s">
        <v>73</v>
      </c>
      <c r="AE255" s="1545"/>
      <c r="AF255" s="1538"/>
      <c r="AG255" s="1550"/>
      <c r="AH255" s="1551"/>
      <c r="AI255" s="1551"/>
      <c r="AJ255" s="1547"/>
      <c r="AK255" s="1548"/>
      <c r="AL255" s="741"/>
      <c r="AM255" s="742"/>
      <c r="AN255" s="742"/>
      <c r="AO255" s="743"/>
      <c r="AP255" s="743"/>
      <c r="AQ255" s="743"/>
      <c r="AR255" s="743"/>
      <c r="AS255" s="744"/>
      <c r="AT255" s="4675">
        <f t="shared" si="15"/>
        <v>0</v>
      </c>
      <c r="AU255" s="4675">
        <f t="shared" si="15"/>
        <v>0</v>
      </c>
      <c r="AV255" s="4675">
        <f t="shared" si="15"/>
        <v>0</v>
      </c>
      <c r="AW255" s="4675">
        <f t="shared" si="15"/>
        <v>0</v>
      </c>
      <c r="AX255" s="4675">
        <f t="shared" si="15"/>
        <v>0</v>
      </c>
      <c r="AZ255" s="1528">
        <f t="shared" si="13"/>
        <v>0</v>
      </c>
    </row>
    <row r="256" spans="1:52" ht="16.5" customHeight="1" thickBot="1">
      <c r="A256" s="5552"/>
      <c r="B256" s="851"/>
      <c r="C256" s="851"/>
      <c r="D256" s="851"/>
      <c r="E256" s="851"/>
      <c r="F256" s="851"/>
      <c r="G256" s="851"/>
      <c r="H256" s="851"/>
      <c r="I256" s="851"/>
      <c r="J256" s="5247"/>
      <c r="K256" s="5255"/>
      <c r="L256" s="851"/>
      <c r="M256" s="851"/>
      <c r="N256" s="851"/>
      <c r="O256" s="851"/>
      <c r="P256" s="851"/>
      <c r="Q256" s="5247"/>
      <c r="R256" s="5255"/>
      <c r="S256" s="851"/>
      <c r="T256" s="851"/>
      <c r="U256" s="851"/>
      <c r="V256" s="851"/>
      <c r="W256" s="851"/>
      <c r="X256" s="5247"/>
      <c r="Y256" s="5255"/>
      <c r="Z256" s="851"/>
      <c r="AA256" s="851"/>
      <c r="AB256" s="4835" t="s">
        <v>381</v>
      </c>
      <c r="AC256" s="3399" t="s">
        <v>101</v>
      </c>
      <c r="AD256" s="3399" t="s">
        <v>73</v>
      </c>
      <c r="AE256" s="1549"/>
      <c r="AF256" s="3399"/>
      <c r="AG256" s="3690"/>
      <c r="AH256" s="3689"/>
      <c r="AI256" s="3689"/>
      <c r="AJ256" s="1526"/>
      <c r="AK256" s="1527"/>
      <c r="AL256" s="741"/>
      <c r="AM256" s="742"/>
      <c r="AN256" s="742"/>
      <c r="AO256" s="743"/>
      <c r="AP256" s="743"/>
      <c r="AQ256" s="743"/>
      <c r="AR256" s="743"/>
      <c r="AS256" s="744"/>
      <c r="AT256" s="4675">
        <f t="shared" si="15"/>
        <v>0</v>
      </c>
      <c r="AU256" s="4675">
        <f t="shared" si="15"/>
        <v>0</v>
      </c>
      <c r="AV256" s="4675">
        <f t="shared" si="15"/>
        <v>0</v>
      </c>
      <c r="AW256" s="4675">
        <f t="shared" si="15"/>
        <v>0</v>
      </c>
      <c r="AX256" s="4675">
        <f t="shared" si="15"/>
        <v>0</v>
      </c>
      <c r="AZ256" s="1528">
        <f t="shared" si="13"/>
        <v>0</v>
      </c>
    </row>
    <row r="257" spans="1:52" ht="16.5" customHeight="1">
      <c r="A257" s="5551" t="s">
        <v>58</v>
      </c>
      <c r="B257" s="5277"/>
      <c r="C257" s="5180"/>
      <c r="D257" s="5280"/>
      <c r="E257" s="82"/>
      <c r="F257" s="82"/>
      <c r="G257" s="82"/>
      <c r="H257" s="82"/>
      <c r="I257" s="82"/>
      <c r="J257" s="5244"/>
      <c r="K257" s="5280"/>
      <c r="L257" s="82"/>
      <c r="M257" s="82"/>
      <c r="N257" s="82"/>
      <c r="O257" s="82"/>
      <c r="P257" s="82"/>
      <c r="Q257" s="5244"/>
      <c r="R257" s="5280"/>
      <c r="S257" s="82"/>
      <c r="T257" s="82"/>
      <c r="U257" s="82"/>
      <c r="V257" s="82"/>
      <c r="W257" s="82"/>
      <c r="X257" s="5244"/>
      <c r="Y257" s="5280"/>
      <c r="Z257" s="82"/>
      <c r="AA257" s="82"/>
      <c r="AB257" s="4831" t="s">
        <v>270</v>
      </c>
      <c r="AC257" s="1293" t="s">
        <v>72</v>
      </c>
      <c r="AD257" s="1293" t="s">
        <v>73</v>
      </c>
      <c r="AE257" s="1307"/>
      <c r="AF257" s="1293"/>
      <c r="AG257" s="1296"/>
      <c r="AH257" s="1231"/>
      <c r="AI257" s="1231"/>
      <c r="AJ257" s="1295"/>
      <c r="AK257" s="1297"/>
      <c r="AL257" s="416"/>
      <c r="AM257" s="416"/>
      <c r="AN257" s="417"/>
      <c r="AO257" s="418"/>
      <c r="AP257" s="418"/>
      <c r="AQ257" s="418"/>
      <c r="AR257" s="605"/>
      <c r="AS257" s="805"/>
      <c r="AT257" s="4675">
        <f t="shared" si="15"/>
        <v>0</v>
      </c>
      <c r="AU257" s="4675">
        <f t="shared" si="15"/>
        <v>0</v>
      </c>
      <c r="AV257" s="4675">
        <f t="shared" si="15"/>
        <v>0</v>
      </c>
      <c r="AW257" s="4675">
        <f t="shared" si="15"/>
        <v>0</v>
      </c>
      <c r="AX257" s="4675">
        <f t="shared" si="15"/>
        <v>0</v>
      </c>
      <c r="AZ257" s="1528">
        <f t="shared" si="13"/>
        <v>0</v>
      </c>
    </row>
    <row r="258" spans="1:52" ht="15.75">
      <c r="A258" s="5552"/>
      <c r="B258" s="2591"/>
      <c r="C258" s="4018"/>
      <c r="D258" s="2499"/>
      <c r="E258" s="2591"/>
      <c r="F258" s="4018"/>
      <c r="G258" s="2499"/>
      <c r="H258" s="2591"/>
      <c r="I258" s="2591"/>
      <c r="J258" s="4018"/>
      <c r="K258" s="2499"/>
      <c r="L258" s="2591"/>
      <c r="M258" s="2591"/>
      <c r="N258" s="2591"/>
      <c r="O258" s="2591"/>
      <c r="P258" s="2591"/>
      <c r="Q258" s="4018"/>
      <c r="R258" s="2499"/>
      <c r="S258" s="2591"/>
      <c r="T258" s="2591"/>
      <c r="U258" s="2591"/>
      <c r="V258" s="2591"/>
      <c r="W258" s="2591"/>
      <c r="X258" s="4018"/>
      <c r="Y258" s="2499"/>
      <c r="Z258" s="2591"/>
      <c r="AA258" s="2591"/>
      <c r="AB258" s="4831" t="s">
        <v>271</v>
      </c>
      <c r="AC258" s="1293" t="s">
        <v>101</v>
      </c>
      <c r="AD258" s="1293" t="s">
        <v>73</v>
      </c>
      <c r="AE258" s="1541"/>
      <c r="AF258" s="1293"/>
      <c r="AG258" s="1296"/>
      <c r="AH258" s="1231"/>
      <c r="AI258" s="1231"/>
      <c r="AJ258" s="1295"/>
      <c r="AK258" s="1297"/>
      <c r="AL258" s="416"/>
      <c r="AM258" s="606"/>
      <c r="AN258" s="607"/>
      <c r="AO258" s="608"/>
      <c r="AP258" s="608"/>
      <c r="AQ258" s="608"/>
      <c r="AR258" s="609"/>
      <c r="AS258" s="805"/>
      <c r="AT258" s="4675">
        <f t="shared" si="15"/>
        <v>0</v>
      </c>
      <c r="AU258" s="4675">
        <f t="shared" si="15"/>
        <v>0</v>
      </c>
      <c r="AV258" s="4675">
        <f t="shared" si="15"/>
        <v>0</v>
      </c>
      <c r="AW258" s="4675">
        <f t="shared" si="15"/>
        <v>0</v>
      </c>
      <c r="AX258" s="4675">
        <f t="shared" si="15"/>
        <v>0</v>
      </c>
      <c r="AZ258" s="1528">
        <f t="shared" si="13"/>
        <v>0</v>
      </c>
    </row>
    <row r="259" spans="1:52" ht="22.15" customHeight="1" thickBot="1">
      <c r="A259" s="5552"/>
      <c r="B259" s="5254"/>
      <c r="C259" s="5247"/>
      <c r="D259" s="5255"/>
      <c r="E259" s="5248"/>
      <c r="F259" s="5247"/>
      <c r="G259" s="5255"/>
      <c r="H259" s="5248"/>
      <c r="I259" s="5248"/>
      <c r="J259" s="5247"/>
      <c r="K259" s="5255"/>
      <c r="L259" s="5248"/>
      <c r="M259" s="5248"/>
      <c r="N259" s="5248"/>
      <c r="O259" s="5248"/>
      <c r="P259" s="5248"/>
      <c r="Q259" s="5247"/>
      <c r="R259" s="5255"/>
      <c r="S259" s="5248"/>
      <c r="T259" s="5248"/>
      <c r="U259" s="5248"/>
      <c r="V259" s="5248"/>
      <c r="W259" s="5248"/>
      <c r="X259" s="5247"/>
      <c r="Y259" s="5255"/>
      <c r="Z259" s="5248"/>
      <c r="AA259" s="5247"/>
      <c r="AB259" s="1379" t="s">
        <v>272</v>
      </c>
      <c r="AC259" s="1380" t="s">
        <v>72</v>
      </c>
      <c r="AD259" s="1380" t="s">
        <v>73</v>
      </c>
      <c r="AE259" s="1381"/>
      <c r="AF259" s="1380"/>
      <c r="AG259" s="1382"/>
      <c r="AH259" s="1383"/>
      <c r="AI259" s="1383"/>
      <c r="AJ259" s="1384"/>
      <c r="AK259" s="1385"/>
      <c r="AL259" s="610"/>
      <c r="AM259" s="610"/>
      <c r="AN259" s="611"/>
      <c r="AO259" s="612"/>
      <c r="AP259" s="612"/>
      <c r="AQ259" s="612"/>
      <c r="AR259" s="613"/>
      <c r="AS259" s="565"/>
      <c r="AT259" s="4675">
        <f t="shared" si="15"/>
        <v>0</v>
      </c>
      <c r="AU259" s="4675">
        <f t="shared" si="15"/>
        <v>0</v>
      </c>
      <c r="AV259" s="4675">
        <f t="shared" si="15"/>
        <v>0</v>
      </c>
      <c r="AW259" s="4675">
        <f t="shared" si="15"/>
        <v>0</v>
      </c>
      <c r="AX259" s="4675">
        <f t="shared" si="15"/>
        <v>0</v>
      </c>
      <c r="AZ259" s="1528">
        <f t="shared" ref="AZ259:AZ322" si="16">O259+V259</f>
        <v>0</v>
      </c>
    </row>
    <row r="260" spans="1:52" ht="15" customHeight="1">
      <c r="A260" s="5551" t="s">
        <v>59</v>
      </c>
      <c r="B260" s="5278"/>
      <c r="C260" s="2587"/>
      <c r="D260" s="2499"/>
      <c r="E260" s="2591"/>
      <c r="F260" s="4018"/>
      <c r="G260" s="2499"/>
      <c r="H260" s="2591"/>
      <c r="I260" s="2591"/>
      <c r="J260" s="4018"/>
      <c r="K260" s="2499"/>
      <c r="L260" s="2591"/>
      <c r="M260" s="2591"/>
      <c r="N260" s="2591"/>
      <c r="O260" s="2591"/>
      <c r="P260" s="2591"/>
      <c r="Q260" s="4018"/>
      <c r="R260" s="2499"/>
      <c r="S260" s="2591"/>
      <c r="T260" s="2591"/>
      <c r="U260" s="2591"/>
      <c r="V260" s="2591"/>
      <c r="W260" s="2591"/>
      <c r="X260" s="4018"/>
      <c r="Y260" s="2499"/>
      <c r="Z260" s="2591"/>
      <c r="AA260" s="2591"/>
      <c r="AB260" s="1501" t="s">
        <v>205</v>
      </c>
      <c r="AC260" s="3769" t="s">
        <v>72</v>
      </c>
      <c r="AD260" s="3769" t="s">
        <v>73</v>
      </c>
      <c r="AE260" s="1502"/>
      <c r="AF260" s="3769"/>
      <c r="AG260" s="1509"/>
      <c r="AH260" s="1510"/>
      <c r="AI260" s="1511"/>
      <c r="AJ260" s="1511"/>
      <c r="AK260" s="1512"/>
      <c r="AL260" s="614"/>
      <c r="AM260" s="2638"/>
      <c r="AN260" s="2638"/>
      <c r="AO260" s="2639"/>
      <c r="AP260" s="2639"/>
      <c r="AQ260" s="2639"/>
      <c r="AR260" s="2639"/>
      <c r="AS260" s="615"/>
      <c r="AT260" s="4675">
        <f t="shared" si="15"/>
        <v>0</v>
      </c>
      <c r="AU260" s="4675">
        <f t="shared" si="15"/>
        <v>0</v>
      </c>
      <c r="AV260" s="4675">
        <f t="shared" si="15"/>
        <v>0</v>
      </c>
      <c r="AW260" s="4675">
        <f t="shared" si="15"/>
        <v>0</v>
      </c>
      <c r="AX260" s="4675">
        <f t="shared" si="15"/>
        <v>0</v>
      </c>
      <c r="AZ260" s="1528">
        <f t="shared" si="16"/>
        <v>0</v>
      </c>
    </row>
    <row r="261" spans="1:52" ht="15" customHeight="1">
      <c r="A261" s="5555"/>
      <c r="B261" s="5245"/>
      <c r="C261" s="4019"/>
      <c r="D261" s="5245"/>
      <c r="E261" s="2499"/>
      <c r="F261" s="4019"/>
      <c r="G261" s="2499"/>
      <c r="H261" s="2591"/>
      <c r="I261" s="2499"/>
      <c r="J261" s="4019"/>
      <c r="K261" s="5245"/>
      <c r="L261" s="2499"/>
      <c r="M261" s="2499"/>
      <c r="N261" s="2499"/>
      <c r="O261" s="2591"/>
      <c r="P261" s="2591"/>
      <c r="Q261" s="4018"/>
      <c r="R261" s="5245"/>
      <c r="S261" s="2499"/>
      <c r="T261" s="2499"/>
      <c r="U261" s="2591"/>
      <c r="V261" s="2591"/>
      <c r="W261" s="2499"/>
      <c r="X261" s="4018"/>
      <c r="Y261" s="5245"/>
      <c r="Z261" s="2499"/>
      <c r="AA261" s="2499"/>
      <c r="AB261" s="1503" t="s">
        <v>204</v>
      </c>
      <c r="AC261" s="1499" t="s">
        <v>72</v>
      </c>
      <c r="AD261" s="1499" t="s">
        <v>74</v>
      </c>
      <c r="AE261" s="1504"/>
      <c r="AF261" s="1499"/>
      <c r="AG261" s="1513"/>
      <c r="AH261" s="1514"/>
      <c r="AI261" s="1515"/>
      <c r="AJ261" s="1515"/>
      <c r="AK261" s="1516"/>
      <c r="AL261" s="616"/>
      <c r="AM261" s="617"/>
      <c r="AN261" s="617"/>
      <c r="AO261" s="618"/>
      <c r="AP261" s="618"/>
      <c r="AQ261" s="618"/>
      <c r="AR261" s="618"/>
      <c r="AS261" s="619"/>
      <c r="AT261" s="4675">
        <f t="shared" si="15"/>
        <v>0</v>
      </c>
      <c r="AU261" s="4675">
        <f t="shared" si="15"/>
        <v>0</v>
      </c>
      <c r="AV261" s="4675">
        <f t="shared" si="15"/>
        <v>0</v>
      </c>
      <c r="AW261" s="4675">
        <f t="shared" si="15"/>
        <v>0</v>
      </c>
      <c r="AX261" s="4675">
        <f t="shared" si="15"/>
        <v>0</v>
      </c>
      <c r="AZ261" s="1528">
        <f t="shared" si="16"/>
        <v>0</v>
      </c>
    </row>
    <row r="262" spans="1:52" ht="15" customHeight="1">
      <c r="A262" s="5555"/>
      <c r="B262" s="5242"/>
      <c r="C262" s="5169"/>
      <c r="D262" s="5242"/>
      <c r="E262" s="5243"/>
      <c r="F262" s="5169"/>
      <c r="G262" s="5242"/>
      <c r="H262" s="5243"/>
      <c r="I262" s="5243"/>
      <c r="J262" s="5169"/>
      <c r="K262" s="5242"/>
      <c r="L262" s="5243"/>
      <c r="M262" s="5243"/>
      <c r="N262" s="5243"/>
      <c r="O262" s="5243"/>
      <c r="P262" s="5243"/>
      <c r="Q262" s="5169"/>
      <c r="R262" s="5242"/>
      <c r="S262" s="5243"/>
      <c r="T262" s="5243"/>
      <c r="U262" s="5243"/>
      <c r="V262" s="5243"/>
      <c r="W262" s="5243"/>
      <c r="X262" s="5169"/>
      <c r="Y262" s="5242"/>
      <c r="Z262" s="5243"/>
      <c r="AA262" s="2588"/>
      <c r="AB262" s="5279" t="s">
        <v>123</v>
      </c>
      <c r="AC262" s="1500" t="s">
        <v>72</v>
      </c>
      <c r="AD262" s="1500" t="s">
        <v>74</v>
      </c>
      <c r="AE262" s="1505"/>
      <c r="AF262" s="1500"/>
      <c r="AG262" s="1517"/>
      <c r="AH262" s="1518"/>
      <c r="AI262" s="1519"/>
      <c r="AJ262" s="1519"/>
      <c r="AK262" s="1520"/>
      <c r="AL262" s="620"/>
      <c r="AM262" s="621"/>
      <c r="AN262" s="622"/>
      <c r="AO262" s="623"/>
      <c r="AP262" s="623"/>
      <c r="AQ262" s="623"/>
      <c r="AR262" s="623"/>
      <c r="AS262" s="624"/>
      <c r="AT262" s="4675">
        <f t="shared" si="15"/>
        <v>0</v>
      </c>
      <c r="AU262" s="4675">
        <f t="shared" si="15"/>
        <v>0</v>
      </c>
      <c r="AV262" s="4675">
        <f t="shared" si="15"/>
        <v>0</v>
      </c>
      <c r="AW262" s="4675">
        <f t="shared" si="15"/>
        <v>0</v>
      </c>
      <c r="AX262" s="4675">
        <f t="shared" si="15"/>
        <v>0</v>
      </c>
      <c r="AZ262" s="1528">
        <f t="shared" si="16"/>
        <v>0</v>
      </c>
    </row>
    <row r="263" spans="1:52" ht="16.5" thickBot="1">
      <c r="A263" s="5555"/>
      <c r="B263" s="5254"/>
      <c r="C263" s="5253"/>
      <c r="D263" s="5254"/>
      <c r="E263" s="5255"/>
      <c r="F263" s="5253"/>
      <c r="G263" s="5254"/>
      <c r="H263" s="5255"/>
      <c r="I263" s="5255"/>
      <c r="J263" s="5253"/>
      <c r="K263" s="5254"/>
      <c r="L263" s="5255"/>
      <c r="M263" s="5255"/>
      <c r="N263" s="5255"/>
      <c r="O263" s="5255"/>
      <c r="P263" s="5255"/>
      <c r="Q263" s="5253"/>
      <c r="R263" s="5254"/>
      <c r="S263" s="5255"/>
      <c r="T263" s="5255"/>
      <c r="U263" s="5255"/>
      <c r="V263" s="5255"/>
      <c r="W263" s="5255"/>
      <c r="X263" s="5253"/>
      <c r="Y263" s="5254"/>
      <c r="Z263" s="5255"/>
      <c r="AA263" s="5247"/>
      <c r="AB263" s="5366" t="s">
        <v>206</v>
      </c>
      <c r="AC263" s="1507" t="s">
        <v>101</v>
      </c>
      <c r="AD263" s="1507" t="s">
        <v>73</v>
      </c>
      <c r="AE263" s="1508"/>
      <c r="AF263" s="1507"/>
      <c r="AG263" s="1521"/>
      <c r="AH263" s="1522"/>
      <c r="AI263" s="1523"/>
      <c r="AJ263" s="1523"/>
      <c r="AK263" s="1524"/>
      <c r="AL263" s="625"/>
      <c r="AM263" s="626"/>
      <c r="AN263" s="627"/>
      <c r="AO263" s="628"/>
      <c r="AP263" s="628"/>
      <c r="AQ263" s="628"/>
      <c r="AR263" s="628"/>
      <c r="AS263" s="629"/>
      <c r="AT263" s="4675">
        <f t="shared" si="15"/>
        <v>0</v>
      </c>
      <c r="AU263" s="4675">
        <f t="shared" si="15"/>
        <v>0</v>
      </c>
      <c r="AV263" s="4675">
        <f t="shared" si="15"/>
        <v>0</v>
      </c>
      <c r="AW263" s="4675">
        <f t="shared" si="15"/>
        <v>0</v>
      </c>
      <c r="AX263" s="4675">
        <f t="shared" si="15"/>
        <v>0</v>
      </c>
      <c r="AZ263" s="1528">
        <f t="shared" si="16"/>
        <v>0</v>
      </c>
    </row>
    <row r="264" spans="1:52" ht="15" customHeight="1">
      <c r="A264" s="5556" t="s">
        <v>60</v>
      </c>
      <c r="B264" s="5276"/>
      <c r="C264" s="2587"/>
      <c r="D264" s="2499"/>
      <c r="E264" s="2591"/>
      <c r="F264" s="4018"/>
      <c r="G264" s="2499"/>
      <c r="H264" s="2591"/>
      <c r="I264" s="2591"/>
      <c r="J264" s="4018"/>
      <c r="K264" s="2499"/>
      <c r="L264" s="2591"/>
      <c r="M264" s="2591"/>
      <c r="N264" s="2591"/>
      <c r="O264" s="2591"/>
      <c r="P264" s="2591"/>
      <c r="Q264" s="4018"/>
      <c r="R264" s="2499"/>
      <c r="S264" s="2591"/>
      <c r="T264" s="2591"/>
      <c r="U264" s="2591"/>
      <c r="V264" s="2591"/>
      <c r="W264" s="2591"/>
      <c r="X264" s="4018"/>
      <c r="Y264" s="2499"/>
      <c r="Z264" s="2591"/>
      <c r="AA264" s="4018"/>
      <c r="AB264" s="5110" t="s">
        <v>245</v>
      </c>
      <c r="AC264" s="1293" t="s">
        <v>72</v>
      </c>
      <c r="AD264" s="1293" t="s">
        <v>73</v>
      </c>
      <c r="AE264" s="1606"/>
      <c r="AF264" s="1298"/>
      <c r="AG264" s="3770"/>
      <c r="AH264" s="1294"/>
      <c r="AI264" s="1294"/>
      <c r="AJ264" s="1295"/>
      <c r="AK264" s="3688"/>
      <c r="AL264" s="606"/>
      <c r="AM264" s="630"/>
      <c r="AN264" s="630"/>
      <c r="AO264" s="631"/>
      <c r="AP264" s="631"/>
      <c r="AQ264" s="631"/>
      <c r="AR264" s="631"/>
      <c r="AS264" s="632"/>
      <c r="AT264" s="4675">
        <f t="shared" si="15"/>
        <v>0</v>
      </c>
      <c r="AU264" s="4675">
        <f t="shared" si="15"/>
        <v>0</v>
      </c>
      <c r="AV264" s="4675">
        <f t="shared" si="15"/>
        <v>0</v>
      </c>
      <c r="AW264" s="4675">
        <f t="shared" si="15"/>
        <v>0</v>
      </c>
      <c r="AX264" s="4675">
        <f t="shared" si="15"/>
        <v>0</v>
      </c>
      <c r="AZ264" s="1528">
        <f t="shared" si="16"/>
        <v>0</v>
      </c>
    </row>
    <row r="265" spans="1:52" ht="15" customHeight="1">
      <c r="A265" s="5552"/>
      <c r="B265" s="2591"/>
      <c r="C265" s="4019"/>
      <c r="D265" s="2499"/>
      <c r="E265" s="2591"/>
      <c r="F265" s="4018"/>
      <c r="G265" s="2499"/>
      <c r="H265" s="2591"/>
      <c r="I265" s="2499"/>
      <c r="J265" s="4018"/>
      <c r="K265" s="2499"/>
      <c r="L265" s="2591"/>
      <c r="M265" s="2499"/>
      <c r="N265" s="2499"/>
      <c r="O265" s="2591"/>
      <c r="P265" s="2499"/>
      <c r="Q265" s="4019"/>
      <c r="R265" s="2499"/>
      <c r="S265" s="2499"/>
      <c r="T265" s="2499"/>
      <c r="U265" s="2499"/>
      <c r="V265" s="2591"/>
      <c r="W265" s="2591"/>
      <c r="X265" s="4018"/>
      <c r="Y265" s="2499"/>
      <c r="Z265" s="2591"/>
      <c r="AA265" s="4018"/>
      <c r="AB265" s="5110" t="s">
        <v>247</v>
      </c>
      <c r="AC265" s="1293" t="s">
        <v>72</v>
      </c>
      <c r="AD265" s="1293" t="s">
        <v>73</v>
      </c>
      <c r="AE265" s="1606"/>
      <c r="AF265" s="1298"/>
      <c r="AG265" s="1296"/>
      <c r="AH265" s="1294"/>
      <c r="AI265" s="1294"/>
      <c r="AJ265" s="1295"/>
      <c r="AK265" s="1297"/>
      <c r="AL265" s="540"/>
      <c r="AM265" s="540"/>
      <c r="AN265" s="540"/>
      <c r="AO265" s="599"/>
      <c r="AP265" s="599"/>
      <c r="AQ265" s="599"/>
      <c r="AR265" s="542"/>
      <c r="AS265" s="805"/>
      <c r="AT265" s="4675">
        <f t="shared" si="15"/>
        <v>0</v>
      </c>
      <c r="AU265" s="4675">
        <f t="shared" si="15"/>
        <v>0</v>
      </c>
      <c r="AV265" s="4675">
        <f t="shared" si="15"/>
        <v>0</v>
      </c>
      <c r="AW265" s="4675">
        <f t="shared" si="15"/>
        <v>0</v>
      </c>
      <c r="AX265" s="4675">
        <f t="shared" si="15"/>
        <v>0</v>
      </c>
      <c r="AZ265" s="1528">
        <f t="shared" si="16"/>
        <v>0</v>
      </c>
    </row>
    <row r="266" spans="1:52" ht="15.75" customHeight="1">
      <c r="A266" s="5555"/>
      <c r="B266" s="5245"/>
      <c r="C266" s="4019"/>
      <c r="D266" s="2499"/>
      <c r="E266" s="2499"/>
      <c r="F266" s="4019"/>
      <c r="G266" s="2499"/>
      <c r="H266" s="2499"/>
      <c r="I266" s="2499"/>
      <c r="J266" s="4019"/>
      <c r="K266" s="2499"/>
      <c r="L266" s="2499"/>
      <c r="M266" s="2499"/>
      <c r="N266" s="2499"/>
      <c r="O266" s="2499"/>
      <c r="P266" s="2499"/>
      <c r="Q266" s="4019"/>
      <c r="R266" s="2499"/>
      <c r="S266" s="2499"/>
      <c r="T266" s="2499"/>
      <c r="U266" s="2499"/>
      <c r="V266" s="2499"/>
      <c r="W266" s="2499"/>
      <c r="X266" s="4019"/>
      <c r="Y266" s="2499"/>
      <c r="Z266" s="2499"/>
      <c r="AA266" s="4018"/>
      <c r="AB266" s="5110" t="s">
        <v>246</v>
      </c>
      <c r="AC266" s="1303" t="s">
        <v>72</v>
      </c>
      <c r="AD266" s="1303" t="s">
        <v>73</v>
      </c>
      <c r="AE266" s="1308"/>
      <c r="AF266" s="1302"/>
      <c r="AG266" s="1299"/>
      <c r="AH266" s="1300"/>
      <c r="AI266" s="1300"/>
      <c r="AJ266" s="1310"/>
      <c r="AK266" s="1311"/>
      <c r="AL266" s="814"/>
      <c r="AM266" s="527"/>
      <c r="AN266" s="527"/>
      <c r="AO266" s="528"/>
      <c r="AP266" s="528"/>
      <c r="AQ266" s="528"/>
      <c r="AR266" s="528"/>
      <c r="AS266" s="633"/>
      <c r="AT266" s="4675">
        <f t="shared" si="15"/>
        <v>0</v>
      </c>
      <c r="AU266" s="4675">
        <f t="shared" si="15"/>
        <v>0</v>
      </c>
      <c r="AV266" s="4675">
        <f t="shared" si="15"/>
        <v>0</v>
      </c>
      <c r="AW266" s="4675">
        <f t="shared" si="15"/>
        <v>0</v>
      </c>
      <c r="AX266" s="4675">
        <f t="shared" si="15"/>
        <v>0</v>
      </c>
      <c r="AZ266" s="1528">
        <f t="shared" si="16"/>
        <v>0</v>
      </c>
    </row>
    <row r="267" spans="1:52" ht="15.75">
      <c r="A267" s="5555"/>
      <c r="B267" s="5242"/>
      <c r="C267" s="5169"/>
      <c r="D267" s="5243"/>
      <c r="E267" s="5243"/>
      <c r="F267" s="2588"/>
      <c r="G267" s="5243"/>
      <c r="H267" s="5243"/>
      <c r="I267" s="5243"/>
      <c r="J267" s="2588"/>
      <c r="K267" s="5243"/>
      <c r="L267" s="5243"/>
      <c r="M267" s="5243"/>
      <c r="N267" s="5243"/>
      <c r="O267" s="5243"/>
      <c r="P267" s="5243"/>
      <c r="Q267" s="2588"/>
      <c r="R267" s="5243"/>
      <c r="S267" s="5243"/>
      <c r="T267" s="5243"/>
      <c r="U267" s="5243"/>
      <c r="V267" s="5243"/>
      <c r="W267" s="5243"/>
      <c r="X267" s="5169"/>
      <c r="Y267" s="5243"/>
      <c r="Z267" s="5243"/>
      <c r="AA267" s="2588"/>
      <c r="AB267" s="5129" t="s">
        <v>127</v>
      </c>
      <c r="AC267" s="1304" t="s">
        <v>101</v>
      </c>
      <c r="AD267" s="1304" t="s">
        <v>73</v>
      </c>
      <c r="AE267" s="1247"/>
      <c r="AF267" s="1292"/>
      <c r="AG267" s="1305"/>
      <c r="AH267" s="1306"/>
      <c r="AI267" s="1306"/>
      <c r="AJ267" s="1301"/>
      <c r="AK267" s="1309"/>
      <c r="AL267" s="634"/>
      <c r="AM267" s="634"/>
      <c r="AN267" s="634"/>
      <c r="AO267" s="635"/>
      <c r="AP267" s="635"/>
      <c r="AQ267" s="635"/>
      <c r="AR267" s="635"/>
      <c r="AS267" s="409"/>
      <c r="AT267" s="4675">
        <f t="shared" si="15"/>
        <v>0</v>
      </c>
      <c r="AU267" s="4675">
        <f t="shared" si="15"/>
        <v>0</v>
      </c>
      <c r="AV267" s="4675">
        <f t="shared" si="15"/>
        <v>0</v>
      </c>
      <c r="AW267" s="4675">
        <f t="shared" si="15"/>
        <v>0</v>
      </c>
      <c r="AX267" s="4675">
        <f t="shared" si="15"/>
        <v>0</v>
      </c>
      <c r="AZ267" s="1528">
        <f t="shared" si="16"/>
        <v>0</v>
      </c>
    </row>
    <row r="268" spans="1:52" ht="16.5" thickBot="1">
      <c r="A268" s="5553"/>
      <c r="B268" s="5254"/>
      <c r="C268" s="5247"/>
      <c r="D268" s="5255"/>
      <c r="E268" s="5248"/>
      <c r="F268" s="5247"/>
      <c r="G268" s="5255"/>
      <c r="H268" s="5248"/>
      <c r="I268" s="5248"/>
      <c r="J268" s="5247"/>
      <c r="K268" s="5254"/>
      <c r="L268" s="5248"/>
      <c r="M268" s="5248"/>
      <c r="N268" s="5248"/>
      <c r="O268" s="5248"/>
      <c r="P268" s="5248"/>
      <c r="Q268" s="5247"/>
      <c r="R268" s="5255"/>
      <c r="S268" s="5248"/>
      <c r="T268" s="5248"/>
      <c r="U268" s="5248"/>
      <c r="V268" s="5248"/>
      <c r="W268" s="5248"/>
      <c r="X268" s="5247"/>
      <c r="Y268" s="5255"/>
      <c r="Z268" s="5248"/>
      <c r="AA268" s="5247"/>
      <c r="AB268" s="4460" t="s">
        <v>248</v>
      </c>
      <c r="AC268" s="1285" t="s">
        <v>72</v>
      </c>
      <c r="AD268" s="1285" t="s">
        <v>74</v>
      </c>
      <c r="AE268" s="1607"/>
      <c r="AF268" s="1283"/>
      <c r="AG268" s="2364"/>
      <c r="AH268" s="1287"/>
      <c r="AI268" s="1287"/>
      <c r="AJ268" s="1288"/>
      <c r="AK268" s="1291"/>
      <c r="AL268" s="2640"/>
      <c r="AM268" s="2640"/>
      <c r="AN268" s="2641"/>
      <c r="AO268" s="2642"/>
      <c r="AP268" s="2642"/>
      <c r="AQ268" s="2642"/>
      <c r="AR268" s="2643"/>
      <c r="AS268" s="2644"/>
      <c r="AT268" s="4675">
        <f t="shared" si="15"/>
        <v>0</v>
      </c>
      <c r="AU268" s="4675">
        <f t="shared" si="15"/>
        <v>0</v>
      </c>
      <c r="AV268" s="4675">
        <f t="shared" si="15"/>
        <v>0</v>
      </c>
      <c r="AW268" s="4675">
        <f t="shared" si="15"/>
        <v>0</v>
      </c>
      <c r="AX268" s="4675">
        <f t="shared" si="15"/>
        <v>0</v>
      </c>
      <c r="AZ268" s="1528">
        <f t="shared" si="16"/>
        <v>0</v>
      </c>
    </row>
    <row r="269" spans="1:52" ht="15" customHeight="1">
      <c r="A269" s="5551" t="s">
        <v>61</v>
      </c>
      <c r="B269" s="5284"/>
      <c r="C269" s="5285"/>
      <c r="D269" s="3924"/>
      <c r="E269" s="789"/>
      <c r="F269" s="3686"/>
      <c r="G269" s="3924"/>
      <c r="H269" s="789"/>
      <c r="I269" s="789"/>
      <c r="J269" s="5165"/>
      <c r="K269" s="3924"/>
      <c r="L269" s="789"/>
      <c r="M269" s="789"/>
      <c r="N269" s="789"/>
      <c r="O269" s="789"/>
      <c r="P269" s="789"/>
      <c r="Q269" s="3686"/>
      <c r="R269" s="3924"/>
      <c r="S269" s="789"/>
      <c r="T269" s="789"/>
      <c r="U269" s="789"/>
      <c r="V269" s="789"/>
      <c r="W269" s="789"/>
      <c r="X269" s="5165"/>
      <c r="Y269" s="3924"/>
      <c r="Z269" s="789"/>
      <c r="AA269" s="789"/>
      <c r="AB269" s="980" t="s">
        <v>249</v>
      </c>
      <c r="AC269" s="987" t="s">
        <v>101</v>
      </c>
      <c r="AD269" s="985" t="s">
        <v>73</v>
      </c>
      <c r="AE269" s="1560"/>
      <c r="AF269" s="1564"/>
      <c r="AG269" s="1536"/>
      <c r="AH269" s="1561"/>
      <c r="AI269" s="1561"/>
      <c r="AJ269" s="1605"/>
      <c r="AK269" s="1536"/>
      <c r="AL269" s="561"/>
      <c r="AM269" s="561"/>
      <c r="AN269" s="517"/>
      <c r="AO269" s="562"/>
      <c r="AP269" s="636"/>
      <c r="AQ269" s="562"/>
      <c r="AR269" s="562"/>
      <c r="AS269" s="485"/>
      <c r="AT269" s="4675">
        <f t="shared" si="15"/>
        <v>0</v>
      </c>
      <c r="AU269" s="4675">
        <f t="shared" si="15"/>
        <v>0</v>
      </c>
      <c r="AV269" s="4675">
        <f t="shared" si="15"/>
        <v>0</v>
      </c>
      <c r="AW269" s="4675">
        <f t="shared" si="15"/>
        <v>0</v>
      </c>
      <c r="AX269" s="4675">
        <f t="shared" si="15"/>
        <v>0</v>
      </c>
      <c r="AZ269" s="1528">
        <f t="shared" si="16"/>
        <v>0</v>
      </c>
    </row>
    <row r="270" spans="1:52">
      <c r="A270" s="5552"/>
      <c r="B270" s="789"/>
      <c r="C270" s="3686"/>
      <c r="D270" s="3924"/>
      <c r="E270" s="789"/>
      <c r="F270" s="3686"/>
      <c r="G270" s="3924"/>
      <c r="H270" s="789"/>
      <c r="I270" s="789"/>
      <c r="J270" s="3686"/>
      <c r="K270" s="3924"/>
      <c r="L270" s="789"/>
      <c r="M270" s="789"/>
      <c r="N270" s="789"/>
      <c r="O270" s="789"/>
      <c r="P270" s="789"/>
      <c r="Q270" s="3686"/>
      <c r="R270" s="3924"/>
      <c r="S270" s="789"/>
      <c r="T270" s="789"/>
      <c r="U270" s="789"/>
      <c r="V270" s="789"/>
      <c r="W270" s="789"/>
      <c r="X270" s="3686"/>
      <c r="Y270" s="3924"/>
      <c r="Z270" s="789"/>
      <c r="AA270" s="789"/>
      <c r="AB270" s="4831" t="s">
        <v>250</v>
      </c>
      <c r="AC270" s="984" t="s">
        <v>72</v>
      </c>
      <c r="AD270" s="986" t="s">
        <v>73</v>
      </c>
      <c r="AE270" s="1606"/>
      <c r="AF270" s="1576"/>
      <c r="AG270" s="1574"/>
      <c r="AH270" s="1602"/>
      <c r="AI270" s="1602"/>
      <c r="AJ270" s="916"/>
      <c r="AK270" s="1608"/>
      <c r="AL270" s="988"/>
      <c r="AM270" s="559"/>
      <c r="AN270" s="560"/>
      <c r="AO270" s="543"/>
      <c r="AP270" s="543"/>
      <c r="AQ270" s="542"/>
      <c r="AR270" s="542"/>
      <c r="AS270" s="676"/>
      <c r="AT270" s="4675">
        <f t="shared" si="15"/>
        <v>0</v>
      </c>
      <c r="AU270" s="4675">
        <f t="shared" si="15"/>
        <v>0</v>
      </c>
      <c r="AV270" s="4675">
        <f t="shared" si="15"/>
        <v>0</v>
      </c>
      <c r="AW270" s="4675">
        <f t="shared" si="15"/>
        <v>0</v>
      </c>
      <c r="AX270" s="4675">
        <f t="shared" si="15"/>
        <v>0</v>
      </c>
      <c r="AZ270" s="1528">
        <f t="shared" si="16"/>
        <v>0</v>
      </c>
    </row>
    <row r="271" spans="1:52" ht="15" customHeight="1">
      <c r="A271" s="5552"/>
      <c r="B271" s="789"/>
      <c r="C271" s="3686"/>
      <c r="D271" s="3924"/>
      <c r="E271" s="789"/>
      <c r="F271" s="3686"/>
      <c r="G271" s="3924"/>
      <c r="H271" s="789"/>
      <c r="I271" s="789"/>
      <c r="J271" s="3686"/>
      <c r="K271" s="3924"/>
      <c r="L271" s="789"/>
      <c r="M271" s="789"/>
      <c r="N271" s="789"/>
      <c r="O271" s="789"/>
      <c r="P271" s="789"/>
      <c r="Q271" s="3686"/>
      <c r="R271" s="3924"/>
      <c r="S271" s="789"/>
      <c r="T271" s="789"/>
      <c r="U271" s="789"/>
      <c r="V271" s="789"/>
      <c r="W271" s="789"/>
      <c r="X271" s="3686"/>
      <c r="Y271" s="3924"/>
      <c r="Z271" s="789"/>
      <c r="AA271" s="789"/>
      <c r="AB271" s="983" t="s">
        <v>251</v>
      </c>
      <c r="AC271" s="986" t="s">
        <v>72</v>
      </c>
      <c r="AD271" s="986" t="s">
        <v>122</v>
      </c>
      <c r="AE271" s="1606"/>
      <c r="AF271" s="1576"/>
      <c r="AG271" s="1574"/>
      <c r="AH271" s="1602"/>
      <c r="AI271" s="1602"/>
      <c r="AJ271" s="916"/>
      <c r="AK271" s="1608"/>
      <c r="AL271" s="989"/>
      <c r="AM271" s="989"/>
      <c r="AN271" s="990"/>
      <c r="AO271" s="991"/>
      <c r="AP271" s="991"/>
      <c r="AQ271" s="542"/>
      <c r="AR271" s="542"/>
      <c r="AS271" s="676"/>
      <c r="AT271" s="4675">
        <f t="shared" si="15"/>
        <v>0</v>
      </c>
      <c r="AU271" s="4675">
        <f t="shared" si="15"/>
        <v>0</v>
      </c>
      <c r="AV271" s="4675">
        <f t="shared" si="15"/>
        <v>0</v>
      </c>
      <c r="AW271" s="4675">
        <f t="shared" si="15"/>
        <v>0</v>
      </c>
      <c r="AX271" s="4675">
        <f t="shared" si="15"/>
        <v>0</v>
      </c>
      <c r="AZ271" s="1528">
        <f t="shared" si="16"/>
        <v>0</v>
      </c>
    </row>
    <row r="272" spans="1:52">
      <c r="A272" s="5552"/>
      <c r="B272" s="789"/>
      <c r="C272" s="3686"/>
      <c r="D272" s="3924"/>
      <c r="E272" s="789"/>
      <c r="F272" s="3686"/>
      <c r="G272" s="3924"/>
      <c r="H272" s="789"/>
      <c r="I272" s="789"/>
      <c r="J272" s="3686"/>
      <c r="K272" s="3924"/>
      <c r="L272" s="789"/>
      <c r="M272" s="789"/>
      <c r="N272" s="789"/>
      <c r="O272" s="789"/>
      <c r="P272" s="789"/>
      <c r="Q272" s="3686"/>
      <c r="R272" s="3924"/>
      <c r="S272" s="789"/>
      <c r="T272" s="789"/>
      <c r="U272" s="789"/>
      <c r="V272" s="789"/>
      <c r="W272" s="789"/>
      <c r="X272" s="3686"/>
      <c r="Y272" s="3924"/>
      <c r="Z272" s="789"/>
      <c r="AA272" s="789"/>
      <c r="AB272" s="983" t="s">
        <v>252</v>
      </c>
      <c r="AC272" s="984" t="s">
        <v>101</v>
      </c>
      <c r="AD272" s="984" t="s">
        <v>73</v>
      </c>
      <c r="AE272" s="1609"/>
      <c r="AF272" s="1610"/>
      <c r="AG272" s="1611"/>
      <c r="AH272" s="1612"/>
      <c r="AI272" s="1612"/>
      <c r="AJ272" s="1613"/>
      <c r="AK272" s="1611"/>
      <c r="AL272" s="992"/>
      <c r="AM272" s="992"/>
      <c r="AN272" s="993"/>
      <c r="AO272" s="581"/>
      <c r="AP272" s="581"/>
      <c r="AQ272" s="581"/>
      <c r="AR272" s="581"/>
      <c r="AS272" s="675"/>
      <c r="AT272" s="4675">
        <f t="shared" si="15"/>
        <v>0</v>
      </c>
      <c r="AU272" s="4675">
        <f t="shared" si="15"/>
        <v>0</v>
      </c>
      <c r="AV272" s="4675">
        <f t="shared" si="15"/>
        <v>0</v>
      </c>
      <c r="AW272" s="4675">
        <f t="shared" si="15"/>
        <v>0</v>
      </c>
      <c r="AX272" s="4675">
        <f t="shared" si="15"/>
        <v>0</v>
      </c>
      <c r="AZ272" s="1528">
        <f t="shared" si="16"/>
        <v>0</v>
      </c>
    </row>
    <row r="273" spans="1:52" ht="15.75" thickBot="1">
      <c r="A273" s="5553"/>
      <c r="B273" s="789"/>
      <c r="C273" s="3686"/>
      <c r="D273" s="3924"/>
      <c r="E273" s="789"/>
      <c r="F273" s="3686"/>
      <c r="G273" s="3924"/>
      <c r="H273" s="789"/>
      <c r="I273" s="789"/>
      <c r="J273" s="3686"/>
      <c r="K273" s="3924"/>
      <c r="L273" s="789"/>
      <c r="M273" s="789"/>
      <c r="N273" s="789"/>
      <c r="O273" s="789"/>
      <c r="P273" s="789"/>
      <c r="Q273" s="5222"/>
      <c r="R273" s="3924"/>
      <c r="S273" s="789"/>
      <c r="T273" s="789"/>
      <c r="U273" s="789"/>
      <c r="V273" s="789"/>
      <c r="W273" s="789"/>
      <c r="X273" s="3686"/>
      <c r="Y273" s="3924"/>
      <c r="Z273" s="789"/>
      <c r="AA273" s="789"/>
      <c r="AB273" s="981" t="s">
        <v>253</v>
      </c>
      <c r="AC273" s="1285" t="s">
        <v>102</v>
      </c>
      <c r="AD273" s="1285" t="s">
        <v>73</v>
      </c>
      <c r="AE273" s="1607"/>
      <c r="AF273" s="1283"/>
      <c r="AG273" s="1614"/>
      <c r="AH273" s="1615"/>
      <c r="AI273" s="1615"/>
      <c r="AJ273" s="1616"/>
      <c r="AK273" s="1614"/>
      <c r="AL273" s="637"/>
      <c r="AM273" s="638"/>
      <c r="AN273" s="639"/>
      <c r="AO273" s="640"/>
      <c r="AP273" s="640"/>
      <c r="AQ273" s="640"/>
      <c r="AR273" s="640"/>
      <c r="AS273" s="641"/>
      <c r="AT273" s="4675">
        <f t="shared" si="15"/>
        <v>0</v>
      </c>
      <c r="AU273" s="4675">
        <f t="shared" si="15"/>
        <v>0</v>
      </c>
      <c r="AV273" s="4675">
        <f t="shared" si="15"/>
        <v>0</v>
      </c>
      <c r="AW273" s="4675">
        <f t="shared" si="15"/>
        <v>0</v>
      </c>
      <c r="AX273" s="4675">
        <f t="shared" si="15"/>
        <v>0</v>
      </c>
      <c r="AZ273" s="1528">
        <f t="shared" si="16"/>
        <v>0</v>
      </c>
    </row>
    <row r="274" spans="1:52" ht="15" customHeight="1">
      <c r="A274" s="5551" t="s">
        <v>62</v>
      </c>
      <c r="B274" s="5287"/>
      <c r="C274" s="5261"/>
      <c r="D274" s="5191"/>
      <c r="E274" s="911"/>
      <c r="F274" s="5099"/>
      <c r="G274" s="5191"/>
      <c r="H274" s="911"/>
      <c r="I274" s="911"/>
      <c r="J274" s="5099"/>
      <c r="K274" s="5191"/>
      <c r="L274" s="911"/>
      <c r="M274" s="911"/>
      <c r="N274" s="911"/>
      <c r="O274" s="911"/>
      <c r="P274" s="911"/>
      <c r="Q274" s="5099"/>
      <c r="R274" s="5191"/>
      <c r="S274" s="911"/>
      <c r="T274" s="911"/>
      <c r="U274" s="911"/>
      <c r="V274" s="911"/>
      <c r="W274" s="911"/>
      <c r="X274" s="5099"/>
      <c r="Y274" s="5191"/>
      <c r="Z274" s="911"/>
      <c r="AA274" s="911"/>
      <c r="AB274" s="960" t="s">
        <v>169</v>
      </c>
      <c r="AC274" s="161" t="s">
        <v>72</v>
      </c>
      <c r="AD274" s="161" t="s">
        <v>74</v>
      </c>
      <c r="AE274" s="1280"/>
      <c r="AF274" s="1249"/>
      <c r="AG274" s="974"/>
      <c r="AH274" s="975"/>
      <c r="AI274" s="976"/>
      <c r="AJ274" s="977"/>
      <c r="AK274" s="978"/>
      <c r="AL274" s="970"/>
      <c r="AM274" s="971"/>
      <c r="AN274" s="971"/>
      <c r="AO274" s="972"/>
      <c r="AP274" s="972"/>
      <c r="AQ274" s="972"/>
      <c r="AR274" s="972"/>
      <c r="AS274" s="973"/>
      <c r="AT274" s="4675">
        <f t="shared" si="15"/>
        <v>0</v>
      </c>
      <c r="AU274" s="4675">
        <f t="shared" si="15"/>
        <v>0</v>
      </c>
      <c r="AV274" s="4675">
        <f t="shared" si="15"/>
        <v>0</v>
      </c>
      <c r="AW274" s="4675">
        <f t="shared" si="15"/>
        <v>0</v>
      </c>
      <c r="AX274" s="4675">
        <f t="shared" si="15"/>
        <v>0</v>
      </c>
      <c r="AZ274" s="1528">
        <f t="shared" si="16"/>
        <v>0</v>
      </c>
    </row>
    <row r="275" spans="1:52" ht="18" customHeight="1">
      <c r="A275" s="5552"/>
      <c r="B275" s="2591"/>
      <c r="C275" s="4018"/>
      <c r="D275" s="2499"/>
      <c r="E275" s="2591"/>
      <c r="F275" s="4018"/>
      <c r="G275" s="2499"/>
      <c r="H275" s="2591"/>
      <c r="I275" s="2591"/>
      <c r="J275" s="4018"/>
      <c r="K275" s="2499"/>
      <c r="L275" s="2591"/>
      <c r="M275" s="2591"/>
      <c r="N275" s="2591"/>
      <c r="O275" s="2591"/>
      <c r="P275" s="2591"/>
      <c r="Q275" s="4018"/>
      <c r="R275" s="2499"/>
      <c r="S275" s="2591"/>
      <c r="T275" s="2591"/>
      <c r="U275" s="2591"/>
      <c r="V275" s="2591"/>
      <c r="W275" s="2591"/>
      <c r="X275" s="4018"/>
      <c r="Y275" s="2499"/>
      <c r="Z275" s="2591"/>
      <c r="AA275" s="2591"/>
      <c r="AB275" s="158" t="s">
        <v>170</v>
      </c>
      <c r="AC275" s="88" t="s">
        <v>101</v>
      </c>
      <c r="AD275" s="88" t="s">
        <v>122</v>
      </c>
      <c r="AE275" s="1244"/>
      <c r="AF275" s="962"/>
      <c r="AG275" s="962"/>
      <c r="AH275" s="949"/>
      <c r="AI275" s="949"/>
      <c r="AJ275" s="948"/>
      <c r="AK275" s="950"/>
      <c r="AL275" s="814"/>
      <c r="AM275" s="527"/>
      <c r="AN275" s="527"/>
      <c r="AO275" s="528"/>
      <c r="AP275" s="528"/>
      <c r="AQ275" s="528"/>
      <c r="AR275" s="528"/>
      <c r="AS275" s="532"/>
      <c r="AT275" s="4675">
        <f t="shared" si="15"/>
        <v>0</v>
      </c>
      <c r="AU275" s="4675">
        <f t="shared" si="15"/>
        <v>0</v>
      </c>
      <c r="AV275" s="4675">
        <f t="shared" si="15"/>
        <v>0</v>
      </c>
      <c r="AW275" s="4675">
        <f t="shared" si="15"/>
        <v>0</v>
      </c>
      <c r="AX275" s="4675">
        <f t="shared" si="15"/>
        <v>0</v>
      </c>
      <c r="AZ275" s="1528">
        <f t="shared" si="16"/>
        <v>0</v>
      </c>
    </row>
    <row r="276" spans="1:52" ht="18" customHeight="1">
      <c r="A276" s="5552"/>
      <c r="B276" s="2591"/>
      <c r="C276" s="4018"/>
      <c r="D276" s="2499"/>
      <c r="E276" s="2591"/>
      <c r="F276" s="4018"/>
      <c r="G276" s="2499"/>
      <c r="H276" s="2591"/>
      <c r="I276" s="2591"/>
      <c r="J276" s="4018"/>
      <c r="K276" s="2499"/>
      <c r="L276" s="2591"/>
      <c r="M276" s="2591"/>
      <c r="N276" s="2591"/>
      <c r="O276" s="2591"/>
      <c r="P276" s="2591"/>
      <c r="Q276" s="4018"/>
      <c r="R276" s="2499"/>
      <c r="S276" s="2591"/>
      <c r="T276" s="2591"/>
      <c r="U276" s="2591"/>
      <c r="V276" s="2591"/>
      <c r="W276" s="2591"/>
      <c r="X276" s="4018"/>
      <c r="Y276" s="2499"/>
      <c r="Z276" s="2591"/>
      <c r="AA276" s="2591"/>
      <c r="AB276" s="2470" t="s">
        <v>171</v>
      </c>
      <c r="AC276" s="88" t="s">
        <v>72</v>
      </c>
      <c r="AD276" s="158" t="s">
        <v>73</v>
      </c>
      <c r="AE276" s="1244"/>
      <c r="AF276" s="962"/>
      <c r="AG276" s="961"/>
      <c r="AH276" s="956"/>
      <c r="AI276" s="956"/>
      <c r="AJ276" s="955"/>
      <c r="AK276" s="979"/>
      <c r="AL276" s="814"/>
      <c r="AM276" s="527"/>
      <c r="AN276" s="527"/>
      <c r="AO276" s="528"/>
      <c r="AP276" s="528"/>
      <c r="AQ276" s="528"/>
      <c r="AR276" s="528"/>
      <c r="AS276" s="532"/>
      <c r="AT276" s="4675">
        <f t="shared" si="15"/>
        <v>0</v>
      </c>
      <c r="AU276" s="4675">
        <f t="shared" si="15"/>
        <v>0</v>
      </c>
      <c r="AV276" s="4675">
        <f t="shared" si="15"/>
        <v>0</v>
      </c>
      <c r="AW276" s="4675">
        <f t="shared" si="15"/>
        <v>0</v>
      </c>
      <c r="AX276" s="4675">
        <f t="shared" si="15"/>
        <v>0</v>
      </c>
      <c r="AZ276" s="1528">
        <f t="shared" si="16"/>
        <v>0</v>
      </c>
    </row>
    <row r="277" spans="1:52" ht="14.25" customHeight="1">
      <c r="A277" s="5552"/>
      <c r="B277" s="2591"/>
      <c r="C277" s="4018"/>
      <c r="D277" s="2499"/>
      <c r="E277" s="2591"/>
      <c r="F277" s="4018"/>
      <c r="G277" s="2499"/>
      <c r="H277" s="2591"/>
      <c r="I277" s="2591"/>
      <c r="J277" s="4018"/>
      <c r="K277" s="2499"/>
      <c r="L277" s="2591"/>
      <c r="M277" s="2591"/>
      <c r="N277" s="2591"/>
      <c r="O277" s="2591"/>
      <c r="P277" s="2591"/>
      <c r="Q277" s="4018"/>
      <c r="R277" s="2499"/>
      <c r="S277" s="2591"/>
      <c r="T277" s="2591"/>
      <c r="U277" s="2591"/>
      <c r="V277" s="2591"/>
      <c r="W277" s="2591"/>
      <c r="X277" s="4018"/>
      <c r="Y277" s="2499"/>
      <c r="Z277" s="2591"/>
      <c r="AA277" s="2591"/>
      <c r="AB277" s="157" t="s">
        <v>172</v>
      </c>
      <c r="AC277" s="4727" t="s">
        <v>101</v>
      </c>
      <c r="AD277" s="4728" t="s">
        <v>74</v>
      </c>
      <c r="AE277" s="1282"/>
      <c r="AF277" s="4730"/>
      <c r="AG277" s="963"/>
      <c r="AH277" s="958"/>
      <c r="AI277" s="959"/>
      <c r="AJ277" s="959"/>
      <c r="AK277" s="957"/>
      <c r="AL277" s="529"/>
      <c r="AM277" s="530"/>
      <c r="AN277" s="530"/>
      <c r="AO277" s="484"/>
      <c r="AP277" s="484"/>
      <c r="AQ277" s="484"/>
      <c r="AR277" s="484"/>
      <c r="AS277" s="531"/>
      <c r="AT277" s="4675">
        <f t="shared" si="15"/>
        <v>0</v>
      </c>
      <c r="AU277" s="4675">
        <f t="shared" si="15"/>
        <v>0</v>
      </c>
      <c r="AV277" s="4675">
        <f t="shared" si="15"/>
        <v>0</v>
      </c>
      <c r="AW277" s="4675">
        <f t="shared" si="15"/>
        <v>0</v>
      </c>
      <c r="AX277" s="4675">
        <f t="shared" si="15"/>
        <v>0</v>
      </c>
      <c r="AZ277" s="1528">
        <f t="shared" si="16"/>
        <v>0</v>
      </c>
    </row>
    <row r="278" spans="1:52" ht="18" customHeight="1">
      <c r="A278" s="5552"/>
      <c r="B278" s="2591"/>
      <c r="C278" s="4018"/>
      <c r="D278" s="2499"/>
      <c r="E278" s="2591"/>
      <c r="F278" s="4018"/>
      <c r="G278" s="2499"/>
      <c r="H278" s="2591"/>
      <c r="I278" s="2591"/>
      <c r="J278" s="4018"/>
      <c r="K278" s="2499"/>
      <c r="L278" s="2591"/>
      <c r="M278" s="2591"/>
      <c r="N278" s="2591"/>
      <c r="O278" s="2591"/>
      <c r="P278" s="2591"/>
      <c r="Q278" s="4018"/>
      <c r="R278" s="2499"/>
      <c r="S278" s="2591"/>
      <c r="T278" s="2591"/>
      <c r="U278" s="2591"/>
      <c r="V278" s="2591"/>
      <c r="W278" s="2591"/>
      <c r="X278" s="4018"/>
      <c r="Y278" s="2499"/>
      <c r="Z278" s="2591"/>
      <c r="AA278" s="2591"/>
      <c r="AB278" s="157" t="s">
        <v>148</v>
      </c>
      <c r="AC278" s="89" t="s">
        <v>101</v>
      </c>
      <c r="AD278" s="157" t="s">
        <v>73</v>
      </c>
      <c r="AE278" s="1248"/>
      <c r="AF278" s="1284"/>
      <c r="AG278" s="964"/>
      <c r="AH278" s="947"/>
      <c r="AI278" s="1200"/>
      <c r="AJ278" s="1200"/>
      <c r="AK278" s="1028"/>
      <c r="AL278" s="642"/>
      <c r="AM278" s="643"/>
      <c r="AN278" s="643"/>
      <c r="AO278" s="644"/>
      <c r="AP278" s="644"/>
      <c r="AQ278" s="644"/>
      <c r="AR278" s="644"/>
      <c r="AS278" s="645"/>
      <c r="AT278" s="4675">
        <f t="shared" si="15"/>
        <v>0</v>
      </c>
      <c r="AU278" s="4675">
        <f t="shared" si="15"/>
        <v>0</v>
      </c>
      <c r="AV278" s="4675">
        <f t="shared" si="15"/>
        <v>0</v>
      </c>
      <c r="AW278" s="4675">
        <f t="shared" si="15"/>
        <v>0</v>
      </c>
      <c r="AX278" s="4675">
        <f t="shared" si="15"/>
        <v>0</v>
      </c>
      <c r="AZ278" s="1528">
        <f t="shared" si="16"/>
        <v>0</v>
      </c>
    </row>
    <row r="279" spans="1:52" ht="17.25" customHeight="1">
      <c r="A279" s="5552"/>
      <c r="B279" s="2591"/>
      <c r="C279" s="4018"/>
      <c r="D279" s="2499"/>
      <c r="E279" s="2591"/>
      <c r="F279" s="4018"/>
      <c r="G279" s="5245"/>
      <c r="H279" s="2499"/>
      <c r="I279" s="2591"/>
      <c r="J279" s="4018"/>
      <c r="K279" s="2499"/>
      <c r="L279" s="2591"/>
      <c r="M279" s="2591"/>
      <c r="N279" s="2591"/>
      <c r="O279" s="2591"/>
      <c r="P279" s="2591"/>
      <c r="Q279" s="4018"/>
      <c r="R279" s="2499"/>
      <c r="S279" s="2591"/>
      <c r="T279" s="2591"/>
      <c r="U279" s="2591"/>
      <c r="V279" s="2591"/>
      <c r="W279" s="2591"/>
      <c r="X279" s="4018"/>
      <c r="Y279" s="2499"/>
      <c r="Z279" s="2591"/>
      <c r="AA279" s="2591"/>
      <c r="AB279" s="157" t="s">
        <v>149</v>
      </c>
      <c r="AC279" s="4727" t="s">
        <v>101</v>
      </c>
      <c r="AD279" s="4728" t="s">
        <v>73</v>
      </c>
      <c r="AE279" s="1243"/>
      <c r="AF279" s="4730"/>
      <c r="AG279" s="952"/>
      <c r="AH279" s="968"/>
      <c r="AI279" s="1199"/>
      <c r="AJ279" s="1199"/>
      <c r="AK279" s="969"/>
      <c r="AL279" s="514"/>
      <c r="AM279" s="596"/>
      <c r="AN279" s="596"/>
      <c r="AO279" s="515"/>
      <c r="AP279" s="515"/>
      <c r="AQ279" s="515"/>
      <c r="AR279" s="515"/>
      <c r="AS279" s="513"/>
      <c r="AT279" s="4675">
        <f t="shared" si="15"/>
        <v>0</v>
      </c>
      <c r="AU279" s="4675">
        <f t="shared" si="15"/>
        <v>0</v>
      </c>
      <c r="AV279" s="4675">
        <f t="shared" si="15"/>
        <v>0</v>
      </c>
      <c r="AW279" s="4675">
        <f t="shared" si="15"/>
        <v>0</v>
      </c>
      <c r="AX279" s="4675">
        <f t="shared" si="15"/>
        <v>0</v>
      </c>
      <c r="AZ279" s="1528">
        <f t="shared" si="16"/>
        <v>0</v>
      </c>
    </row>
    <row r="280" spans="1:52" ht="15.75">
      <c r="A280" s="5552"/>
      <c r="B280" s="2591"/>
      <c r="C280" s="4018"/>
      <c r="D280" s="2499"/>
      <c r="E280" s="2591"/>
      <c r="F280" s="4018"/>
      <c r="G280" s="5245"/>
      <c r="H280" s="2499"/>
      <c r="I280" s="2591"/>
      <c r="J280" s="4018"/>
      <c r="K280" s="2499"/>
      <c r="L280" s="2591"/>
      <c r="M280" s="2591"/>
      <c r="N280" s="2591"/>
      <c r="O280" s="2591"/>
      <c r="P280" s="2591"/>
      <c r="Q280" s="4018"/>
      <c r="R280" s="2499"/>
      <c r="S280" s="2591"/>
      <c r="T280" s="2591"/>
      <c r="U280" s="2591"/>
      <c r="V280" s="2591"/>
      <c r="W280" s="2591"/>
      <c r="X280" s="4018"/>
      <c r="Y280" s="2499"/>
      <c r="Z280" s="2591"/>
      <c r="AA280" s="2591"/>
      <c r="AB280" s="157" t="s">
        <v>173</v>
      </c>
      <c r="AC280" s="89" t="s">
        <v>101</v>
      </c>
      <c r="AD280" s="157" t="s">
        <v>73</v>
      </c>
      <c r="AE280" s="1281"/>
      <c r="AF280" s="1245"/>
      <c r="AG280" s="965"/>
      <c r="AH280" s="966"/>
      <c r="AI280" s="966"/>
      <c r="AJ280" s="1200"/>
      <c r="AK280" s="1286"/>
      <c r="AL280" s="646"/>
      <c r="AM280" s="99"/>
      <c r="AN280" s="99"/>
      <c r="AO280" s="450"/>
      <c r="AP280" s="450"/>
      <c r="AQ280" s="450"/>
      <c r="AR280" s="450"/>
      <c r="AS280" s="169"/>
      <c r="AT280" s="4675">
        <f t="shared" ref="AT280:AX311" si="17">M280+T280</f>
        <v>0</v>
      </c>
      <c r="AU280" s="4675">
        <f t="shared" si="17"/>
        <v>0</v>
      </c>
      <c r="AV280" s="4675">
        <f t="shared" si="17"/>
        <v>0</v>
      </c>
      <c r="AW280" s="4675">
        <f t="shared" si="17"/>
        <v>0</v>
      </c>
      <c r="AX280" s="4675">
        <f t="shared" si="17"/>
        <v>0</v>
      </c>
      <c r="AZ280" s="1528">
        <f t="shared" si="16"/>
        <v>0</v>
      </c>
    </row>
    <row r="281" spans="1:52" ht="15" customHeight="1" thickBot="1">
      <c r="A281" s="5552"/>
      <c r="B281" s="2591"/>
      <c r="C281" s="4018"/>
      <c r="D281" s="2499"/>
      <c r="E281" s="2591"/>
      <c r="F281" s="4018"/>
      <c r="G281" s="5245"/>
      <c r="H281" s="2499"/>
      <c r="I281" s="2591"/>
      <c r="J281" s="5247"/>
      <c r="K281" s="2499"/>
      <c r="L281" s="2591"/>
      <c r="M281" s="2591"/>
      <c r="N281" s="2591"/>
      <c r="O281" s="2591"/>
      <c r="P281" s="2591"/>
      <c r="Q281" s="5247"/>
      <c r="R281" s="2499"/>
      <c r="S281" s="2591"/>
      <c r="T281" s="2591"/>
      <c r="U281" s="2591"/>
      <c r="V281" s="2591"/>
      <c r="W281" s="2591"/>
      <c r="X281" s="5247"/>
      <c r="Y281" s="2499"/>
      <c r="Z281" s="2591"/>
      <c r="AA281" s="2591"/>
      <c r="AB281" s="309" t="s">
        <v>174</v>
      </c>
      <c r="AC281" s="309" t="s">
        <v>101</v>
      </c>
      <c r="AD281" s="139" t="s">
        <v>73</v>
      </c>
      <c r="AE281" s="1246"/>
      <c r="AF281" s="954"/>
      <c r="AG281" s="954"/>
      <c r="AH281" s="967"/>
      <c r="AI281" s="967"/>
      <c r="AJ281" s="953"/>
      <c r="AK281" s="951"/>
      <c r="AL281" s="647"/>
      <c r="AM281" s="648"/>
      <c r="AN281" s="648"/>
      <c r="AO281" s="649"/>
      <c r="AP281" s="649"/>
      <c r="AQ281" s="649"/>
      <c r="AR281" s="649"/>
      <c r="AS281" s="650"/>
      <c r="AT281" s="4675">
        <f t="shared" si="17"/>
        <v>0</v>
      </c>
      <c r="AU281" s="4675">
        <f t="shared" si="17"/>
        <v>0</v>
      </c>
      <c r="AV281" s="4675">
        <f t="shared" si="17"/>
        <v>0</v>
      </c>
      <c r="AW281" s="4675">
        <f t="shared" si="17"/>
        <v>0</v>
      </c>
      <c r="AX281" s="4675">
        <f t="shared" si="17"/>
        <v>0</v>
      </c>
      <c r="AZ281" s="1528">
        <f t="shared" si="16"/>
        <v>0</v>
      </c>
    </row>
    <row r="282" spans="1:52" ht="15" customHeight="1">
      <c r="A282" s="5551" t="s">
        <v>63</v>
      </c>
      <c r="B282" s="5286"/>
      <c r="C282" s="5285"/>
      <c r="D282" s="5249"/>
      <c r="E282" s="140"/>
      <c r="F282" s="5281"/>
      <c r="G282" s="5246"/>
      <c r="H282" s="5249"/>
      <c r="I282" s="140"/>
      <c r="J282" s="5281"/>
      <c r="K282" s="5249"/>
      <c r="L282" s="140"/>
      <c r="M282" s="140"/>
      <c r="N282" s="140"/>
      <c r="O282" s="140"/>
      <c r="P282" s="140"/>
      <c r="Q282" s="5281"/>
      <c r="R282" s="5249"/>
      <c r="S282" s="140"/>
      <c r="T282" s="140"/>
      <c r="U282" s="140"/>
      <c r="V282" s="140"/>
      <c r="W282" s="140"/>
      <c r="X282" s="5281"/>
      <c r="Y282" s="5249"/>
      <c r="Z282" s="140"/>
      <c r="AA282" s="140"/>
      <c r="AB282" s="4831" t="s">
        <v>118</v>
      </c>
      <c r="AC282" s="791" t="s">
        <v>72</v>
      </c>
      <c r="AD282" s="4831" t="s">
        <v>73</v>
      </c>
      <c r="AE282" s="1541"/>
      <c r="AF282" s="791"/>
      <c r="AG282" s="1583"/>
      <c r="AH282" s="1581"/>
      <c r="AI282" s="1581"/>
      <c r="AJ282" s="1578"/>
      <c r="AK282" s="1579"/>
      <c r="AL282" s="416"/>
      <c r="AM282" s="416"/>
      <c r="AN282" s="417"/>
      <c r="AO282" s="418"/>
      <c r="AP282" s="418"/>
      <c r="AQ282" s="418"/>
      <c r="AR282" s="605"/>
      <c r="AS282" s="805"/>
      <c r="AT282" s="4675">
        <f t="shared" si="17"/>
        <v>0</v>
      </c>
      <c r="AU282" s="4675">
        <f t="shared" si="17"/>
        <v>0</v>
      </c>
      <c r="AV282" s="4675">
        <f t="shared" si="17"/>
        <v>0</v>
      </c>
      <c r="AW282" s="4675">
        <f t="shared" si="17"/>
        <v>0</v>
      </c>
      <c r="AX282" s="4675">
        <f t="shared" si="17"/>
        <v>0</v>
      </c>
      <c r="AZ282" s="1528">
        <f t="shared" si="16"/>
        <v>0</v>
      </c>
    </row>
    <row r="283" spans="1:52">
      <c r="A283" s="5552"/>
      <c r="B283" s="789"/>
      <c r="C283" s="3686"/>
      <c r="D283" s="3924"/>
      <c r="E283" s="789"/>
      <c r="F283" s="3686"/>
      <c r="G283" s="5274"/>
      <c r="H283" s="3924"/>
      <c r="I283" s="789"/>
      <c r="J283" s="3686"/>
      <c r="K283" s="3924"/>
      <c r="L283" s="789"/>
      <c r="M283" s="789"/>
      <c r="N283" s="789"/>
      <c r="O283" s="789"/>
      <c r="P283" s="789"/>
      <c r="Q283" s="3686"/>
      <c r="R283" s="3924"/>
      <c r="S283" s="789"/>
      <c r="T283" s="789"/>
      <c r="U283" s="789"/>
      <c r="V283" s="789"/>
      <c r="W283" s="789"/>
      <c r="X283" s="3686"/>
      <c r="Y283" s="3924"/>
      <c r="Z283" s="789"/>
      <c r="AA283" s="789"/>
      <c r="AB283" s="4831" t="s">
        <v>404</v>
      </c>
      <c r="AC283" s="791" t="s">
        <v>101</v>
      </c>
      <c r="AD283" s="142" t="s">
        <v>73</v>
      </c>
      <c r="AE283" s="1541"/>
      <c r="AF283" s="791"/>
      <c r="AG283" s="1587"/>
      <c r="AH283" s="1588"/>
      <c r="AI283" s="1588"/>
      <c r="AJ283" s="1585"/>
      <c r="AK283" s="1586"/>
      <c r="AL283" s="651"/>
      <c r="AM283" s="651"/>
      <c r="AN283" s="652"/>
      <c r="AO283" s="653"/>
      <c r="AP283" s="653"/>
      <c r="AQ283" s="653"/>
      <c r="AR283" s="654"/>
      <c r="AS283" s="655"/>
      <c r="AT283" s="4675">
        <f t="shared" si="17"/>
        <v>0</v>
      </c>
      <c r="AU283" s="4675">
        <f t="shared" si="17"/>
        <v>0</v>
      </c>
      <c r="AV283" s="4675">
        <f t="shared" si="17"/>
        <v>0</v>
      </c>
      <c r="AW283" s="4675">
        <f t="shared" si="17"/>
        <v>0</v>
      </c>
      <c r="AX283" s="4675">
        <f t="shared" si="17"/>
        <v>0</v>
      </c>
      <c r="AZ283" s="1528">
        <f t="shared" si="16"/>
        <v>0</v>
      </c>
    </row>
    <row r="284" spans="1:52">
      <c r="A284" s="5552"/>
      <c r="B284" s="789"/>
      <c r="C284" s="3686"/>
      <c r="D284" s="3924"/>
      <c r="E284" s="789"/>
      <c r="F284" s="3686"/>
      <c r="G284" s="5274"/>
      <c r="H284" s="3924"/>
      <c r="I284" s="789"/>
      <c r="J284" s="3686"/>
      <c r="K284" s="3924"/>
      <c r="L284" s="789"/>
      <c r="M284" s="789"/>
      <c r="N284" s="789"/>
      <c r="O284" s="789"/>
      <c r="P284" s="789"/>
      <c r="Q284" s="3686"/>
      <c r="R284" s="3924"/>
      <c r="S284" s="789"/>
      <c r="T284" s="789"/>
      <c r="U284" s="789"/>
      <c r="V284" s="789"/>
      <c r="W284" s="789"/>
      <c r="X284" s="3686"/>
      <c r="Y284" s="3924"/>
      <c r="Z284" s="789"/>
      <c r="AA284" s="789"/>
      <c r="AB284" s="4821" t="s">
        <v>140</v>
      </c>
      <c r="AC284" s="126" t="s">
        <v>75</v>
      </c>
      <c r="AD284" s="4821" t="s">
        <v>73</v>
      </c>
      <c r="AE284" s="1542"/>
      <c r="AF284" s="126"/>
      <c r="AG284" s="1597"/>
      <c r="AH284" s="1596"/>
      <c r="AI284" s="1589"/>
      <c r="AJ284" s="1580"/>
      <c r="AK284" s="1577"/>
      <c r="AL284" s="656"/>
      <c r="AM284" s="656"/>
      <c r="AN284" s="657"/>
      <c r="AO284" s="658"/>
      <c r="AP284" s="658"/>
      <c r="AQ284" s="658"/>
      <c r="AR284" s="659"/>
      <c r="AS284" s="191"/>
      <c r="AT284" s="4675">
        <f t="shared" si="17"/>
        <v>0</v>
      </c>
      <c r="AU284" s="4675">
        <f t="shared" si="17"/>
        <v>0</v>
      </c>
      <c r="AV284" s="4675">
        <f t="shared" si="17"/>
        <v>0</v>
      </c>
      <c r="AW284" s="4675">
        <f t="shared" si="17"/>
        <v>0</v>
      </c>
      <c r="AX284" s="4675">
        <f t="shared" si="17"/>
        <v>0</v>
      </c>
      <c r="AZ284" s="1528">
        <f t="shared" si="16"/>
        <v>0</v>
      </c>
    </row>
    <row r="285" spans="1:52" ht="15" customHeight="1">
      <c r="A285" s="5552"/>
      <c r="B285" s="789"/>
      <c r="C285" s="3686"/>
      <c r="D285" s="3924"/>
      <c r="E285" s="789"/>
      <c r="F285" s="3686"/>
      <c r="G285" s="5274"/>
      <c r="H285" s="3924"/>
      <c r="I285" s="789"/>
      <c r="J285" s="3686"/>
      <c r="K285" s="3924"/>
      <c r="L285" s="789"/>
      <c r="M285" s="789"/>
      <c r="N285" s="789"/>
      <c r="O285" s="789"/>
      <c r="P285" s="789"/>
      <c r="Q285" s="3686"/>
      <c r="R285" s="3924"/>
      <c r="S285" s="789"/>
      <c r="T285" s="789"/>
      <c r="U285" s="789"/>
      <c r="V285" s="789"/>
      <c r="W285" s="789"/>
      <c r="X285" s="3686"/>
      <c r="Y285" s="3924"/>
      <c r="Z285" s="789"/>
      <c r="AA285" s="789"/>
      <c r="AB285" s="4836" t="s">
        <v>141</v>
      </c>
      <c r="AC285" s="143" t="s">
        <v>101</v>
      </c>
      <c r="AD285" s="144" t="s">
        <v>73</v>
      </c>
      <c r="AE285" s="130"/>
      <c r="AF285" s="143"/>
      <c r="AG285" s="1594"/>
      <c r="AH285" s="1595"/>
      <c r="AI285" s="1595"/>
      <c r="AJ285" s="1590"/>
      <c r="AK285" s="1591"/>
      <c r="AL285" s="660"/>
      <c r="AM285" s="510"/>
      <c r="AN285" s="661"/>
      <c r="AO285" s="511"/>
      <c r="AP285" s="511"/>
      <c r="AQ285" s="511"/>
      <c r="AR285" s="662"/>
      <c r="AS285" s="808"/>
      <c r="AT285" s="4675">
        <f t="shared" si="17"/>
        <v>0</v>
      </c>
      <c r="AU285" s="4675">
        <f t="shared" si="17"/>
        <v>0</v>
      </c>
      <c r="AV285" s="4675">
        <f t="shared" si="17"/>
        <v>0</v>
      </c>
      <c r="AW285" s="4675">
        <f t="shared" si="17"/>
        <v>0</v>
      </c>
      <c r="AX285" s="4675">
        <f t="shared" si="17"/>
        <v>0</v>
      </c>
      <c r="AZ285" s="1528">
        <f t="shared" si="16"/>
        <v>0</v>
      </c>
    </row>
    <row r="286" spans="1:52" ht="15" customHeight="1">
      <c r="A286" s="5552"/>
      <c r="B286" s="789"/>
      <c r="C286" s="3686"/>
      <c r="D286" s="3924"/>
      <c r="E286" s="789"/>
      <c r="F286" s="3686"/>
      <c r="G286" s="5274"/>
      <c r="H286" s="3924"/>
      <c r="I286" s="789"/>
      <c r="J286" s="3686"/>
      <c r="K286" s="3924"/>
      <c r="L286" s="789"/>
      <c r="M286" s="789"/>
      <c r="N286" s="789"/>
      <c r="O286" s="789"/>
      <c r="P286" s="789"/>
      <c r="Q286" s="3686"/>
      <c r="R286" s="3924"/>
      <c r="S286" s="789"/>
      <c r="T286" s="789"/>
      <c r="U286" s="789"/>
      <c r="V286" s="789"/>
      <c r="W286" s="789"/>
      <c r="X286" s="3686"/>
      <c r="Y286" s="3924"/>
      <c r="Z286" s="789"/>
      <c r="AA286" s="789"/>
      <c r="AB286" s="4821" t="s">
        <v>133</v>
      </c>
      <c r="AC286" s="126" t="s">
        <v>101</v>
      </c>
      <c r="AD286" s="87" t="s">
        <v>73</v>
      </c>
      <c r="AE286" s="1542"/>
      <c r="AF286" s="126"/>
      <c r="AG286" s="1584"/>
      <c r="AH286" s="1582"/>
      <c r="AI286" s="1582"/>
      <c r="AJ286" s="1580"/>
      <c r="AK286" s="1577"/>
      <c r="AL286" s="663"/>
      <c r="AM286" s="514"/>
      <c r="AN286" s="596"/>
      <c r="AO286" s="515"/>
      <c r="AP286" s="515"/>
      <c r="AQ286" s="515"/>
      <c r="AR286" s="664"/>
      <c r="AS286" s="485"/>
      <c r="AT286" s="4675">
        <f t="shared" si="17"/>
        <v>0</v>
      </c>
      <c r="AU286" s="4675">
        <f t="shared" si="17"/>
        <v>0</v>
      </c>
      <c r="AV286" s="4675">
        <f t="shared" si="17"/>
        <v>0</v>
      </c>
      <c r="AW286" s="4675">
        <f t="shared" si="17"/>
        <v>0</v>
      </c>
      <c r="AX286" s="4675">
        <f t="shared" si="17"/>
        <v>0</v>
      </c>
      <c r="AZ286" s="1528">
        <f t="shared" si="16"/>
        <v>0</v>
      </c>
    </row>
    <row r="287" spans="1:52">
      <c r="A287" s="5552"/>
      <c r="B287" s="789"/>
      <c r="C287" s="3686"/>
      <c r="D287" s="3924"/>
      <c r="E287" s="789"/>
      <c r="F287" s="3686"/>
      <c r="G287" s="5274"/>
      <c r="H287" s="3924"/>
      <c r="I287" s="789"/>
      <c r="J287" s="3686"/>
      <c r="K287" s="3924"/>
      <c r="L287" s="789"/>
      <c r="M287" s="789"/>
      <c r="N287" s="789"/>
      <c r="O287" s="789"/>
      <c r="P287" s="789"/>
      <c r="Q287" s="3686"/>
      <c r="R287" s="3924"/>
      <c r="S287" s="789"/>
      <c r="T287" s="789"/>
      <c r="U287" s="789"/>
      <c r="V287" s="789"/>
      <c r="W287" s="789"/>
      <c r="X287" s="3686"/>
      <c r="Y287" s="3924"/>
      <c r="Z287" s="789"/>
      <c r="AA287" s="789"/>
      <c r="AB287" s="4831" t="s">
        <v>150</v>
      </c>
      <c r="AC287" s="791" t="s">
        <v>72</v>
      </c>
      <c r="AD287" s="125" t="s">
        <v>73</v>
      </c>
      <c r="AE287" s="1541"/>
      <c r="AF287" s="791"/>
      <c r="AG287" s="1583"/>
      <c r="AH287" s="1581"/>
      <c r="AI287" s="1581"/>
      <c r="AJ287" s="1592"/>
      <c r="AK287" s="1593"/>
      <c r="AL287" s="1565"/>
      <c r="AM287" s="1567"/>
      <c r="AN287" s="1575"/>
      <c r="AO287" s="1572"/>
      <c r="AP287" s="1572"/>
      <c r="AQ287" s="1572"/>
      <c r="AR287" s="1571"/>
      <c r="AS287" s="1569"/>
      <c r="AT287" s="4675">
        <f t="shared" si="17"/>
        <v>0</v>
      </c>
      <c r="AU287" s="4675">
        <f t="shared" si="17"/>
        <v>0</v>
      </c>
      <c r="AV287" s="4675">
        <f t="shared" si="17"/>
        <v>0</v>
      </c>
      <c r="AW287" s="4675">
        <f t="shared" si="17"/>
        <v>0</v>
      </c>
      <c r="AX287" s="4675">
        <f t="shared" si="17"/>
        <v>0</v>
      </c>
      <c r="AZ287" s="1528">
        <f t="shared" si="16"/>
        <v>0</v>
      </c>
    </row>
    <row r="288" spans="1:52" ht="15.75" thickBot="1">
      <c r="A288" s="5552"/>
      <c r="B288" s="8"/>
      <c r="C288" s="5222"/>
      <c r="D288" s="5219"/>
      <c r="E288" s="8"/>
      <c r="F288" s="5222"/>
      <c r="G288" s="5275"/>
      <c r="H288" s="5219"/>
      <c r="I288" s="8"/>
      <c r="J288" s="5222"/>
      <c r="K288" s="5219"/>
      <c r="L288" s="8"/>
      <c r="M288" s="8"/>
      <c r="N288" s="8"/>
      <c r="O288" s="8"/>
      <c r="P288" s="8"/>
      <c r="Q288" s="5222"/>
      <c r="R288" s="5219"/>
      <c r="S288" s="8"/>
      <c r="T288" s="8"/>
      <c r="U288" s="8"/>
      <c r="V288" s="8"/>
      <c r="W288" s="8"/>
      <c r="X288" s="5222"/>
      <c r="Y288" s="5219"/>
      <c r="Z288" s="8"/>
      <c r="AA288" s="5222"/>
      <c r="AB288" s="5293" t="s">
        <v>119</v>
      </c>
      <c r="AC288" s="3399" t="s">
        <v>72</v>
      </c>
      <c r="AD288" s="145" t="s">
        <v>74</v>
      </c>
      <c r="AE288" s="146"/>
      <c r="AF288" s="145"/>
      <c r="AG288" s="147"/>
      <c r="AH288" s="148"/>
      <c r="AI288" s="148"/>
      <c r="AJ288" s="149"/>
      <c r="AK288" s="147"/>
      <c r="AL288" s="665"/>
      <c r="AM288" s="666"/>
      <c r="AN288" s="666"/>
      <c r="AO288" s="667"/>
      <c r="AP288" s="667"/>
      <c r="AQ288" s="667"/>
      <c r="AR288" s="668"/>
      <c r="AS288" s="669"/>
      <c r="AT288" s="4675">
        <f t="shared" si="17"/>
        <v>0</v>
      </c>
      <c r="AU288" s="4675">
        <f t="shared" si="17"/>
        <v>0</v>
      </c>
      <c r="AV288" s="4675">
        <f t="shared" si="17"/>
        <v>0</v>
      </c>
      <c r="AW288" s="4675">
        <f t="shared" si="17"/>
        <v>0</v>
      </c>
      <c r="AX288" s="4675">
        <f t="shared" si="17"/>
        <v>0</v>
      </c>
      <c r="AZ288" s="1528">
        <f t="shared" si="16"/>
        <v>0</v>
      </c>
    </row>
    <row r="289" spans="1:52" ht="15" customHeight="1">
      <c r="A289" s="5551" t="s">
        <v>64</v>
      </c>
      <c r="B289" s="5284"/>
      <c r="C289" s="5285"/>
      <c r="D289" s="3924"/>
      <c r="E289" s="789"/>
      <c r="F289" s="5165"/>
      <c r="G289" s="5274"/>
      <c r="H289" s="3924"/>
      <c r="I289" s="789"/>
      <c r="J289" s="3686"/>
      <c r="K289" s="3924"/>
      <c r="L289" s="789"/>
      <c r="M289" s="789"/>
      <c r="N289" s="789"/>
      <c r="O289" s="789"/>
      <c r="P289" s="789"/>
      <c r="Q289" s="5165"/>
      <c r="R289" s="3924"/>
      <c r="S289" s="789"/>
      <c r="T289" s="789"/>
      <c r="U289" s="789"/>
      <c r="V289" s="789"/>
      <c r="W289" s="789"/>
      <c r="X289" s="5165"/>
      <c r="Y289" s="3924"/>
      <c r="Z289" s="789"/>
      <c r="AA289" s="3686"/>
      <c r="AB289" s="5070" t="s">
        <v>390</v>
      </c>
      <c r="AC289" s="791" t="s">
        <v>72</v>
      </c>
      <c r="AD289" s="4831" t="s">
        <v>73</v>
      </c>
      <c r="AE289" s="1541"/>
      <c r="AF289" s="1293"/>
      <c r="AG289" s="3770"/>
      <c r="AH289" s="1226"/>
      <c r="AI289" s="1226"/>
      <c r="AJ289" s="3771"/>
      <c r="AK289" s="3770"/>
      <c r="AL289" s="670"/>
      <c r="AM289" s="671"/>
      <c r="AN289" s="672"/>
      <c r="AO289" s="673"/>
      <c r="AP289" s="673"/>
      <c r="AQ289" s="673"/>
      <c r="AR289" s="674"/>
      <c r="AS289" s="675"/>
      <c r="AT289" s="4675">
        <f t="shared" si="17"/>
        <v>0</v>
      </c>
      <c r="AU289" s="4675">
        <f t="shared" si="17"/>
        <v>0</v>
      </c>
      <c r="AV289" s="4675">
        <f t="shared" si="17"/>
        <v>0</v>
      </c>
      <c r="AW289" s="4675">
        <f t="shared" si="17"/>
        <v>0</v>
      </c>
      <c r="AX289" s="4675">
        <f t="shared" si="17"/>
        <v>0</v>
      </c>
      <c r="AZ289" s="1528">
        <f t="shared" si="16"/>
        <v>0</v>
      </c>
    </row>
    <row r="290" spans="1:52" ht="15.75">
      <c r="A290" s="5552"/>
      <c r="B290" s="2591"/>
      <c r="C290" s="4018"/>
      <c r="D290" s="2499"/>
      <c r="E290" s="2591"/>
      <c r="F290" s="4018"/>
      <c r="G290" s="5245"/>
      <c r="H290" s="2499"/>
      <c r="I290" s="4729"/>
      <c r="J290" s="4019"/>
      <c r="K290" s="2499"/>
      <c r="L290" s="2591"/>
      <c r="M290" s="2591"/>
      <c r="N290" s="2591"/>
      <c r="O290" s="2591"/>
      <c r="P290" s="2591"/>
      <c r="Q290" s="4018"/>
      <c r="R290" s="2499"/>
      <c r="S290" s="2591"/>
      <c r="T290" s="2591"/>
      <c r="U290" s="2591"/>
      <c r="V290" s="2591"/>
      <c r="W290" s="2591"/>
      <c r="X290" s="4018"/>
      <c r="Y290" s="2499"/>
      <c r="Z290" s="2591"/>
      <c r="AA290" s="4018"/>
      <c r="AB290" s="5070" t="s">
        <v>391</v>
      </c>
      <c r="AC290" s="791" t="s">
        <v>72</v>
      </c>
      <c r="AD290" s="791" t="s">
        <v>73</v>
      </c>
      <c r="AE290" s="1541"/>
      <c r="AF290" s="1293"/>
      <c r="AG290" s="1238"/>
      <c r="AH290" s="1239"/>
      <c r="AI290" s="1239"/>
      <c r="AJ290" s="1235"/>
      <c r="AK290" s="1238"/>
      <c r="AL290" s="416"/>
      <c r="AM290" s="607"/>
      <c r="AN290" s="607"/>
      <c r="AO290" s="608"/>
      <c r="AP290" s="608"/>
      <c r="AQ290" s="608"/>
      <c r="AR290" s="609"/>
      <c r="AS290" s="676"/>
      <c r="AT290" s="4675">
        <f t="shared" si="17"/>
        <v>0</v>
      </c>
      <c r="AU290" s="4675">
        <f t="shared" si="17"/>
        <v>0</v>
      </c>
      <c r="AV290" s="4675">
        <f t="shared" si="17"/>
        <v>0</v>
      </c>
      <c r="AW290" s="4675">
        <f t="shared" si="17"/>
        <v>0</v>
      </c>
      <c r="AX290" s="4675">
        <f t="shared" si="17"/>
        <v>0</v>
      </c>
      <c r="AZ290" s="1528">
        <f t="shared" si="16"/>
        <v>0</v>
      </c>
    </row>
    <row r="291" spans="1:52" ht="15.75">
      <c r="A291" s="5552"/>
      <c r="B291" s="2591"/>
      <c r="C291" s="4018"/>
      <c r="D291" s="2499"/>
      <c r="E291" s="2591"/>
      <c r="F291" s="4018"/>
      <c r="G291" s="5245"/>
      <c r="H291" s="2499"/>
      <c r="I291" s="2591"/>
      <c r="J291" s="4018"/>
      <c r="K291" s="2499"/>
      <c r="L291" s="2591"/>
      <c r="M291" s="2591"/>
      <c r="N291" s="2591"/>
      <c r="O291" s="2591"/>
      <c r="P291" s="2591"/>
      <c r="Q291" s="4018"/>
      <c r="R291" s="2499"/>
      <c r="S291" s="2591"/>
      <c r="T291" s="2591"/>
      <c r="U291" s="2591"/>
      <c r="V291" s="2591"/>
      <c r="W291" s="2591"/>
      <c r="X291" s="4018"/>
      <c r="Y291" s="2499"/>
      <c r="Z291" s="2591"/>
      <c r="AA291" s="4018"/>
      <c r="AB291" s="5294" t="s">
        <v>133</v>
      </c>
      <c r="AC291" s="791" t="s">
        <v>72</v>
      </c>
      <c r="AD291" s="125" t="s">
        <v>73</v>
      </c>
      <c r="AE291" s="1236"/>
      <c r="AF291" s="1303"/>
      <c r="AG291" s="1299"/>
      <c r="AH291" s="1300"/>
      <c r="AI291" s="1300"/>
      <c r="AJ291" s="1310"/>
      <c r="AK291" s="1299"/>
      <c r="AL291" s="606"/>
      <c r="AM291" s="416"/>
      <c r="AN291" s="417"/>
      <c r="AO291" s="608"/>
      <c r="AP291" s="608"/>
      <c r="AQ291" s="608"/>
      <c r="AR291" s="609"/>
      <c r="AS291" s="676"/>
      <c r="AT291" s="4675">
        <f t="shared" si="17"/>
        <v>0</v>
      </c>
      <c r="AU291" s="4675">
        <f t="shared" si="17"/>
        <v>0</v>
      </c>
      <c r="AV291" s="4675">
        <f t="shared" si="17"/>
        <v>0</v>
      </c>
      <c r="AW291" s="4675">
        <f t="shared" si="17"/>
        <v>0</v>
      </c>
      <c r="AX291" s="4675">
        <f t="shared" si="17"/>
        <v>0</v>
      </c>
      <c r="AZ291" s="1528">
        <f t="shared" si="16"/>
        <v>0</v>
      </c>
    </row>
    <row r="292" spans="1:52" ht="15" customHeight="1">
      <c r="A292" s="5552"/>
      <c r="B292" s="2591"/>
      <c r="C292" s="4018"/>
      <c r="D292" s="2499"/>
      <c r="E292" s="2591"/>
      <c r="F292" s="4018"/>
      <c r="G292" s="5245"/>
      <c r="H292" s="2499"/>
      <c r="I292" s="2591"/>
      <c r="J292" s="4018"/>
      <c r="K292" s="2499"/>
      <c r="L292" s="2591"/>
      <c r="M292" s="2591"/>
      <c r="N292" s="2591"/>
      <c r="O292" s="2591"/>
      <c r="P292" s="2591"/>
      <c r="Q292" s="4018"/>
      <c r="R292" s="2499"/>
      <c r="S292" s="2591"/>
      <c r="T292" s="2591"/>
      <c r="U292" s="2591"/>
      <c r="V292" s="2591"/>
      <c r="W292" s="2591"/>
      <c r="X292" s="4018"/>
      <c r="Y292" s="2499"/>
      <c r="Z292" s="2591"/>
      <c r="AA292" s="4018"/>
      <c r="AB292" s="5295" t="s">
        <v>392</v>
      </c>
      <c r="AC292" s="126" t="s">
        <v>72</v>
      </c>
      <c r="AD292" s="87" t="s">
        <v>74</v>
      </c>
      <c r="AE292" s="1237"/>
      <c r="AF292" s="1229"/>
      <c r="AG292" s="1225"/>
      <c r="AH292" s="1230"/>
      <c r="AI292" s="1230"/>
      <c r="AJ292" s="1232"/>
      <c r="AK292" s="1225"/>
      <c r="AL292" s="507"/>
      <c r="AM292" s="514"/>
      <c r="AN292" s="596"/>
      <c r="AO292" s="515"/>
      <c r="AP292" s="515"/>
      <c r="AQ292" s="515"/>
      <c r="AR292" s="677"/>
      <c r="AS292" s="485"/>
      <c r="AT292" s="4675">
        <f t="shared" si="17"/>
        <v>0</v>
      </c>
      <c r="AU292" s="4675">
        <f t="shared" si="17"/>
        <v>0</v>
      </c>
      <c r="AV292" s="4675">
        <f t="shared" si="17"/>
        <v>0</v>
      </c>
      <c r="AW292" s="4675">
        <f t="shared" si="17"/>
        <v>0</v>
      </c>
      <c r="AX292" s="4675">
        <f t="shared" si="17"/>
        <v>0</v>
      </c>
      <c r="AZ292" s="1528">
        <f t="shared" si="16"/>
        <v>0</v>
      </c>
    </row>
    <row r="293" spans="1:52" ht="16.5" thickBot="1">
      <c r="A293" s="5552"/>
      <c r="B293" s="2591"/>
      <c r="C293" s="4018"/>
      <c r="D293" s="2499"/>
      <c r="E293" s="2591"/>
      <c r="F293" s="4018"/>
      <c r="G293" s="5245"/>
      <c r="H293" s="2499"/>
      <c r="I293" s="2591"/>
      <c r="J293" s="4018"/>
      <c r="K293" s="2499"/>
      <c r="L293" s="2591"/>
      <c r="M293" s="2591"/>
      <c r="N293" s="2591"/>
      <c r="O293" s="2591"/>
      <c r="P293" s="2591"/>
      <c r="Q293" s="4018"/>
      <c r="R293" s="2499"/>
      <c r="S293" s="2591"/>
      <c r="T293" s="2591"/>
      <c r="U293" s="2591"/>
      <c r="V293" s="2591"/>
      <c r="W293" s="5248"/>
      <c r="X293" s="5247"/>
      <c r="Y293" s="5255"/>
      <c r="Z293" s="5248"/>
      <c r="AA293" s="5247"/>
      <c r="AB293" s="5296" t="s">
        <v>132</v>
      </c>
      <c r="AC293" s="126" t="s">
        <v>101</v>
      </c>
      <c r="AD293" s="87" t="s">
        <v>73</v>
      </c>
      <c r="AE293" s="1242"/>
      <c r="AF293" s="1241"/>
      <c r="AG293" s="1234"/>
      <c r="AH293" s="1227"/>
      <c r="AI293" s="1227"/>
      <c r="AJ293" s="1240"/>
      <c r="AK293" s="1228"/>
      <c r="AL293" s="678"/>
      <c r="AM293" s="678"/>
      <c r="AN293" s="679"/>
      <c r="AO293" s="680"/>
      <c r="AP293" s="680"/>
      <c r="AQ293" s="680"/>
      <c r="AR293" s="681"/>
      <c r="AS293" s="682"/>
      <c r="AT293" s="4675">
        <f t="shared" si="17"/>
        <v>0</v>
      </c>
      <c r="AU293" s="4675">
        <f t="shared" si="17"/>
        <v>0</v>
      </c>
      <c r="AV293" s="4675">
        <f t="shared" si="17"/>
        <v>0</v>
      </c>
      <c r="AW293" s="4675">
        <f t="shared" si="17"/>
        <v>0</v>
      </c>
      <c r="AX293" s="4675">
        <f t="shared" si="17"/>
        <v>0</v>
      </c>
      <c r="AZ293" s="1528">
        <f t="shared" si="16"/>
        <v>0</v>
      </c>
    </row>
    <row r="294" spans="1:52" ht="15.75" customHeight="1">
      <c r="A294" s="5551" t="s">
        <v>65</v>
      </c>
      <c r="B294" s="5339"/>
      <c r="C294" s="5261"/>
      <c r="D294" s="5282"/>
      <c r="E294" s="946"/>
      <c r="F294" s="5099"/>
      <c r="G294" s="5087"/>
      <c r="H294" s="5282"/>
      <c r="I294" s="946"/>
      <c r="J294" s="5099"/>
      <c r="K294" s="5282"/>
      <c r="L294" s="946"/>
      <c r="M294" s="946"/>
      <c r="N294" s="946"/>
      <c r="O294" s="946"/>
      <c r="P294" s="946"/>
      <c r="Q294" s="5099"/>
      <c r="R294" s="5282"/>
      <c r="S294" s="946"/>
      <c r="T294" s="946"/>
      <c r="U294" s="946"/>
      <c r="V294" s="946"/>
      <c r="W294" s="946"/>
      <c r="X294" s="5099"/>
      <c r="Y294" s="5282"/>
      <c r="Z294" s="946"/>
      <c r="AA294" s="5099"/>
      <c r="AB294" s="3769" t="s">
        <v>180</v>
      </c>
      <c r="AC294" s="3768" t="s">
        <v>72</v>
      </c>
      <c r="AD294" s="192" t="s">
        <v>73</v>
      </c>
      <c r="AE294" s="245"/>
      <c r="AF294" s="246"/>
      <c r="AG294" s="224"/>
      <c r="AH294" s="225"/>
      <c r="AI294" s="226"/>
      <c r="AJ294" s="226"/>
      <c r="AK294" s="227"/>
      <c r="AL294" s="498"/>
      <c r="AM294" s="499"/>
      <c r="AN294" s="499"/>
      <c r="AO294" s="500"/>
      <c r="AP294" s="500"/>
      <c r="AQ294" s="500"/>
      <c r="AR294" s="500"/>
      <c r="AS294" s="805"/>
      <c r="AT294" s="4675">
        <f t="shared" si="17"/>
        <v>0</v>
      </c>
      <c r="AU294" s="4675">
        <f t="shared" si="17"/>
        <v>0</v>
      </c>
      <c r="AV294" s="4675">
        <f t="shared" si="17"/>
        <v>0</v>
      </c>
      <c r="AW294" s="4675">
        <f t="shared" si="17"/>
        <v>0</v>
      </c>
      <c r="AX294" s="4675">
        <f t="shared" si="17"/>
        <v>0</v>
      </c>
      <c r="AZ294" s="1528">
        <f t="shared" si="16"/>
        <v>0</v>
      </c>
    </row>
    <row r="295" spans="1:52" ht="15.75">
      <c r="A295" s="5552"/>
      <c r="B295" s="4729"/>
      <c r="C295" s="4018"/>
      <c r="D295" s="359"/>
      <c r="E295" s="4729"/>
      <c r="F295" s="4018"/>
      <c r="G295" s="5245"/>
      <c r="H295" s="359"/>
      <c r="I295" s="4729"/>
      <c r="J295" s="4018"/>
      <c r="K295" s="359"/>
      <c r="L295" s="4729"/>
      <c r="M295" s="4729"/>
      <c r="N295" s="4729"/>
      <c r="O295" s="4729"/>
      <c r="P295" s="4729"/>
      <c r="Q295" s="4018"/>
      <c r="R295" s="359"/>
      <c r="S295" s="4729"/>
      <c r="T295" s="4729"/>
      <c r="U295" s="4729"/>
      <c r="V295" s="4729"/>
      <c r="W295" s="4729"/>
      <c r="X295" s="4018"/>
      <c r="Y295" s="359"/>
      <c r="Z295" s="4729"/>
      <c r="AA295" s="4018"/>
      <c r="AB295" s="91" t="s">
        <v>181</v>
      </c>
      <c r="AC295" s="88" t="s">
        <v>72</v>
      </c>
      <c r="AD295" s="158" t="s">
        <v>73</v>
      </c>
      <c r="AE295" s="247"/>
      <c r="AF295" s="244"/>
      <c r="AG295" s="224"/>
      <c r="AH295" s="225"/>
      <c r="AI295" s="226"/>
      <c r="AJ295" s="226"/>
      <c r="AK295" s="227"/>
      <c r="AL295" s="498"/>
      <c r="AM295" s="499"/>
      <c r="AN295" s="499"/>
      <c r="AO295" s="500"/>
      <c r="AP295" s="500"/>
      <c r="AQ295" s="500"/>
      <c r="AR295" s="500"/>
      <c r="AS295" s="805"/>
      <c r="AT295" s="4675">
        <f t="shared" si="17"/>
        <v>0</v>
      </c>
      <c r="AU295" s="4675">
        <f t="shared" si="17"/>
        <v>0</v>
      </c>
      <c r="AV295" s="4675">
        <f t="shared" si="17"/>
        <v>0</v>
      </c>
      <c r="AW295" s="4675">
        <f t="shared" si="17"/>
        <v>0</v>
      </c>
      <c r="AX295" s="4675">
        <f t="shared" si="17"/>
        <v>0</v>
      </c>
      <c r="AZ295" s="1528">
        <f t="shared" si="16"/>
        <v>0</v>
      </c>
    </row>
    <row r="296" spans="1:52" ht="15.75">
      <c r="A296" s="5552"/>
      <c r="B296" s="4729"/>
      <c r="C296" s="4018"/>
      <c r="D296" s="359"/>
      <c r="E296" s="4729"/>
      <c r="F296" s="4018"/>
      <c r="G296" s="5245"/>
      <c r="H296" s="359"/>
      <c r="I296" s="4729"/>
      <c r="J296" s="4018"/>
      <c r="K296" s="359"/>
      <c r="L296" s="4729"/>
      <c r="M296" s="4729"/>
      <c r="N296" s="4729"/>
      <c r="O296" s="4729"/>
      <c r="P296" s="4729"/>
      <c r="Q296" s="4018"/>
      <c r="R296" s="359"/>
      <c r="S296" s="4729"/>
      <c r="T296" s="4729"/>
      <c r="U296" s="4729"/>
      <c r="V296" s="4729"/>
      <c r="W296" s="4729"/>
      <c r="X296" s="4018"/>
      <c r="Y296" s="359"/>
      <c r="Z296" s="4729"/>
      <c r="AA296" s="4729"/>
      <c r="AB296" s="159" t="s">
        <v>405</v>
      </c>
      <c r="AC296" s="89" t="s">
        <v>101</v>
      </c>
      <c r="AD296" s="157" t="s">
        <v>73</v>
      </c>
      <c r="AE296" s="248"/>
      <c r="AF296" s="242"/>
      <c r="AG296" s="228"/>
      <c r="AH296" s="229"/>
      <c r="AI296" s="230"/>
      <c r="AJ296" s="230"/>
      <c r="AK296" s="231"/>
      <c r="AL296" s="683"/>
      <c r="AM296" s="684"/>
      <c r="AN296" s="684"/>
      <c r="AO296" s="563"/>
      <c r="AP296" s="563"/>
      <c r="AQ296" s="563"/>
      <c r="AR296" s="563"/>
      <c r="AS296" s="129"/>
      <c r="AT296" s="4675">
        <f t="shared" si="17"/>
        <v>0</v>
      </c>
      <c r="AU296" s="4675">
        <f t="shared" si="17"/>
        <v>0</v>
      </c>
      <c r="AV296" s="4675">
        <f t="shared" si="17"/>
        <v>0</v>
      </c>
      <c r="AW296" s="4675">
        <f t="shared" si="17"/>
        <v>0</v>
      </c>
      <c r="AX296" s="4675">
        <f t="shared" si="17"/>
        <v>0</v>
      </c>
      <c r="AZ296" s="1528">
        <f t="shared" si="16"/>
        <v>0</v>
      </c>
    </row>
    <row r="297" spans="1:52" ht="17.25" customHeight="1">
      <c r="A297" s="5552"/>
      <c r="B297" s="4729"/>
      <c r="C297" s="4018"/>
      <c r="D297" s="359"/>
      <c r="E297" s="4729"/>
      <c r="F297" s="4018"/>
      <c r="G297" s="5245"/>
      <c r="H297" s="359"/>
      <c r="I297" s="4729"/>
      <c r="J297" s="4018"/>
      <c r="K297" s="359"/>
      <c r="L297" s="4729"/>
      <c r="M297" s="4729"/>
      <c r="N297" s="4729"/>
      <c r="O297" s="4729"/>
      <c r="P297" s="4729"/>
      <c r="Q297" s="4018"/>
      <c r="R297" s="359"/>
      <c r="S297" s="4729"/>
      <c r="T297" s="4729"/>
      <c r="U297" s="4729"/>
      <c r="V297" s="4729"/>
      <c r="W297" s="4729"/>
      <c r="X297" s="4018"/>
      <c r="Y297" s="359"/>
      <c r="Z297" s="4729"/>
      <c r="AA297" s="4729"/>
      <c r="AB297" s="159" t="s">
        <v>182</v>
      </c>
      <c r="AC297" s="89" t="s">
        <v>72</v>
      </c>
      <c r="AD297" s="193" t="s">
        <v>122</v>
      </c>
      <c r="AE297" s="249"/>
      <c r="AF297" s="250"/>
      <c r="AG297" s="228"/>
      <c r="AH297" s="229"/>
      <c r="AI297" s="230"/>
      <c r="AJ297" s="230"/>
      <c r="AK297" s="231"/>
      <c r="AL297" s="685"/>
      <c r="AM297" s="684"/>
      <c r="AN297" s="684"/>
      <c r="AO297" s="563"/>
      <c r="AP297" s="563"/>
      <c r="AQ297" s="563"/>
      <c r="AR297" s="563"/>
      <c r="AS297" s="686"/>
      <c r="AT297" s="4675">
        <f t="shared" si="17"/>
        <v>0</v>
      </c>
      <c r="AU297" s="4675">
        <f t="shared" si="17"/>
        <v>0</v>
      </c>
      <c r="AV297" s="4675">
        <f t="shared" si="17"/>
        <v>0</v>
      </c>
      <c r="AW297" s="4675">
        <f t="shared" si="17"/>
        <v>0</v>
      </c>
      <c r="AX297" s="4675">
        <f t="shared" si="17"/>
        <v>0</v>
      </c>
      <c r="AZ297" s="1528">
        <f t="shared" si="16"/>
        <v>0</v>
      </c>
    </row>
    <row r="298" spans="1:52" ht="15.75">
      <c r="A298" s="5552"/>
      <c r="B298" s="4729"/>
      <c r="C298" s="4018"/>
      <c r="D298" s="359"/>
      <c r="E298" s="4729"/>
      <c r="F298" s="4018"/>
      <c r="G298" s="5245"/>
      <c r="H298" s="359"/>
      <c r="I298" s="4729"/>
      <c r="J298" s="4018"/>
      <c r="K298" s="359"/>
      <c r="L298" s="4729"/>
      <c r="M298" s="4729"/>
      <c r="N298" s="4729"/>
      <c r="O298" s="4729"/>
      <c r="P298" s="4729"/>
      <c r="Q298" s="4018"/>
      <c r="R298" s="359"/>
      <c r="S298" s="4729"/>
      <c r="T298" s="4729"/>
      <c r="U298" s="4729"/>
      <c r="V298" s="4729"/>
      <c r="W298" s="4729"/>
      <c r="X298" s="4018"/>
      <c r="Y298" s="359"/>
      <c r="Z298" s="4729"/>
      <c r="AA298" s="4729"/>
      <c r="AB298" s="159" t="s">
        <v>368</v>
      </c>
      <c r="AC298" s="89" t="s">
        <v>101</v>
      </c>
      <c r="AD298" s="194" t="s">
        <v>73</v>
      </c>
      <c r="AE298" s="249"/>
      <c r="AF298" s="250"/>
      <c r="AG298" s="228"/>
      <c r="AH298" s="229"/>
      <c r="AI298" s="230"/>
      <c r="AJ298" s="230"/>
      <c r="AK298" s="231"/>
      <c r="AL298" s="683"/>
      <c r="AM298" s="684"/>
      <c r="AN298" s="684"/>
      <c r="AO298" s="563"/>
      <c r="AP298" s="563"/>
      <c r="AQ298" s="563"/>
      <c r="AR298" s="563"/>
      <c r="AS298" s="597"/>
      <c r="AT298" s="4675">
        <f t="shared" si="17"/>
        <v>0</v>
      </c>
      <c r="AU298" s="4675">
        <f t="shared" si="17"/>
        <v>0</v>
      </c>
      <c r="AV298" s="4675">
        <f t="shared" si="17"/>
        <v>0</v>
      </c>
      <c r="AW298" s="4675">
        <f t="shared" si="17"/>
        <v>0</v>
      </c>
      <c r="AX298" s="4675">
        <f t="shared" si="17"/>
        <v>0</v>
      </c>
      <c r="AZ298" s="1528">
        <f t="shared" si="16"/>
        <v>0</v>
      </c>
    </row>
    <row r="299" spans="1:52" ht="15.75">
      <c r="A299" s="5552"/>
      <c r="B299" s="4729"/>
      <c r="C299" s="4018"/>
      <c r="D299" s="359"/>
      <c r="E299" s="4729"/>
      <c r="F299" s="4018"/>
      <c r="G299" s="5245"/>
      <c r="H299" s="359"/>
      <c r="I299" s="4729"/>
      <c r="J299" s="4018"/>
      <c r="K299" s="359"/>
      <c r="L299" s="4729"/>
      <c r="M299" s="4729"/>
      <c r="N299" s="4729"/>
      <c r="O299" s="4729"/>
      <c r="P299" s="4729"/>
      <c r="Q299" s="4018"/>
      <c r="R299" s="359"/>
      <c r="S299" s="4729"/>
      <c r="T299" s="4729"/>
      <c r="U299" s="4729"/>
      <c r="V299" s="4729"/>
      <c r="W299" s="4729"/>
      <c r="X299" s="4018"/>
      <c r="Y299" s="359"/>
      <c r="Z299" s="4729"/>
      <c r="AA299" s="4729"/>
      <c r="AB299" s="159" t="s">
        <v>179</v>
      </c>
      <c r="AC299" s="338" t="s">
        <v>101</v>
      </c>
      <c r="AD299" s="194" t="s">
        <v>73</v>
      </c>
      <c r="AE299" s="251"/>
      <c r="AF299" s="252"/>
      <c r="AG299" s="232"/>
      <c r="AH299" s="229"/>
      <c r="AI299" s="230"/>
      <c r="AJ299" s="230"/>
      <c r="AK299" s="231"/>
      <c r="AL299" s="683"/>
      <c r="AM299" s="684"/>
      <c r="AN299" s="684"/>
      <c r="AO299" s="563"/>
      <c r="AP299" s="563"/>
      <c r="AQ299" s="563"/>
      <c r="AR299" s="563"/>
      <c r="AS299" s="597"/>
      <c r="AT299" s="4675">
        <f t="shared" si="17"/>
        <v>0</v>
      </c>
      <c r="AU299" s="4675">
        <f t="shared" si="17"/>
        <v>0</v>
      </c>
      <c r="AV299" s="4675">
        <f t="shared" si="17"/>
        <v>0</v>
      </c>
      <c r="AW299" s="4675">
        <f t="shared" si="17"/>
        <v>0</v>
      </c>
      <c r="AX299" s="4675">
        <f t="shared" si="17"/>
        <v>0</v>
      </c>
      <c r="AZ299" s="1528">
        <f t="shared" si="16"/>
        <v>0</v>
      </c>
    </row>
    <row r="300" spans="1:52" ht="15" customHeight="1">
      <c r="A300" s="5552"/>
      <c r="B300" s="4729"/>
      <c r="C300" s="4018"/>
      <c r="D300" s="359"/>
      <c r="E300" s="4729"/>
      <c r="F300" s="4018"/>
      <c r="G300" s="5245"/>
      <c r="H300" s="359"/>
      <c r="I300" s="4729"/>
      <c r="J300" s="4018"/>
      <c r="K300" s="359"/>
      <c r="L300" s="4729"/>
      <c r="M300" s="4729"/>
      <c r="N300" s="4729"/>
      <c r="O300" s="4729"/>
      <c r="P300" s="4729"/>
      <c r="Q300" s="4018"/>
      <c r="R300" s="359"/>
      <c r="S300" s="4729"/>
      <c r="T300" s="4729"/>
      <c r="U300" s="4729"/>
      <c r="V300" s="4729"/>
      <c r="W300" s="4729"/>
      <c r="X300" s="4018"/>
      <c r="Y300" s="359"/>
      <c r="Z300" s="4729"/>
      <c r="AA300" s="4729"/>
      <c r="AB300" s="159" t="s">
        <v>177</v>
      </c>
      <c r="AC300" s="89" t="s">
        <v>101</v>
      </c>
      <c r="AD300" s="194" t="s">
        <v>73</v>
      </c>
      <c r="AE300" s="249"/>
      <c r="AF300" s="250"/>
      <c r="AG300" s="228"/>
      <c r="AH300" s="229"/>
      <c r="AI300" s="230"/>
      <c r="AJ300" s="230"/>
      <c r="AK300" s="231"/>
      <c r="AL300" s="683"/>
      <c r="AM300" s="530"/>
      <c r="AN300" s="530"/>
      <c r="AO300" s="484"/>
      <c r="AP300" s="484"/>
      <c r="AQ300" s="687"/>
      <c r="AR300" s="687"/>
      <c r="AS300" s="688"/>
      <c r="AT300" s="4675">
        <f t="shared" si="17"/>
        <v>0</v>
      </c>
      <c r="AU300" s="4675">
        <f t="shared" si="17"/>
        <v>0</v>
      </c>
      <c r="AV300" s="4675">
        <f t="shared" si="17"/>
        <v>0</v>
      </c>
      <c r="AW300" s="4675">
        <f t="shared" si="17"/>
        <v>0</v>
      </c>
      <c r="AX300" s="4675">
        <f t="shared" si="17"/>
        <v>0</v>
      </c>
      <c r="AZ300" s="1528">
        <f t="shared" si="16"/>
        <v>0</v>
      </c>
    </row>
    <row r="301" spans="1:52" ht="15" customHeight="1">
      <c r="A301" s="5552"/>
      <c r="B301" s="4729"/>
      <c r="C301" s="4018"/>
      <c r="D301" s="359"/>
      <c r="E301" s="4729"/>
      <c r="F301" s="4018"/>
      <c r="G301" s="5245"/>
      <c r="H301" s="359"/>
      <c r="I301" s="4729"/>
      <c r="J301" s="4018"/>
      <c r="K301" s="359"/>
      <c r="L301" s="4729"/>
      <c r="M301" s="4729"/>
      <c r="N301" s="4729"/>
      <c r="O301" s="4729"/>
      <c r="P301" s="4729"/>
      <c r="Q301" s="4018"/>
      <c r="R301" s="359"/>
      <c r="S301" s="4729"/>
      <c r="T301" s="4729"/>
      <c r="U301" s="4729"/>
      <c r="V301" s="4729"/>
      <c r="W301" s="4729"/>
      <c r="X301" s="4018"/>
      <c r="Y301" s="359"/>
      <c r="Z301" s="4729"/>
      <c r="AA301" s="4018"/>
      <c r="AB301" s="195" t="s">
        <v>178</v>
      </c>
      <c r="AC301" s="163" t="s">
        <v>101</v>
      </c>
      <c r="AD301" s="164" t="s">
        <v>73</v>
      </c>
      <c r="AE301" s="253"/>
      <c r="AF301" s="254"/>
      <c r="AG301" s="233"/>
      <c r="AH301" s="234"/>
      <c r="AI301" s="235"/>
      <c r="AJ301" s="235"/>
      <c r="AK301" s="233"/>
      <c r="AL301" s="689"/>
      <c r="AM301" s="690"/>
      <c r="AN301" s="690"/>
      <c r="AO301" s="691"/>
      <c r="AP301" s="691"/>
      <c r="AQ301" s="691"/>
      <c r="AR301" s="691"/>
      <c r="AS301" s="692"/>
      <c r="AT301" s="4675">
        <f t="shared" si="17"/>
        <v>0</v>
      </c>
      <c r="AU301" s="4675">
        <f t="shared" si="17"/>
        <v>0</v>
      </c>
      <c r="AV301" s="4675">
        <f t="shared" si="17"/>
        <v>0</v>
      </c>
      <c r="AW301" s="4675">
        <f t="shared" si="17"/>
        <v>0</v>
      </c>
      <c r="AX301" s="4675">
        <f t="shared" si="17"/>
        <v>0</v>
      </c>
      <c r="AZ301" s="1528">
        <f t="shared" si="16"/>
        <v>0</v>
      </c>
    </row>
    <row r="302" spans="1:52" ht="15.75">
      <c r="A302" s="5552"/>
      <c r="B302" s="4729"/>
      <c r="C302" s="4018"/>
      <c r="D302" s="359"/>
      <c r="E302" s="2591"/>
      <c r="F302" s="4019"/>
      <c r="G302" s="5245"/>
      <c r="H302" s="359"/>
      <c r="I302" s="4729"/>
      <c r="J302" s="4018"/>
      <c r="K302" s="359"/>
      <c r="L302" s="4729"/>
      <c r="M302" s="4729"/>
      <c r="N302" s="4729"/>
      <c r="O302" s="4729"/>
      <c r="P302" s="4729"/>
      <c r="Q302" s="4018"/>
      <c r="R302" s="359"/>
      <c r="S302" s="4729"/>
      <c r="T302" s="4729"/>
      <c r="U302" s="4729"/>
      <c r="V302" s="4729"/>
      <c r="W302" s="4729"/>
      <c r="X302" s="4018"/>
      <c r="Y302" s="359"/>
      <c r="Z302" s="4729"/>
      <c r="AA302" s="4018"/>
      <c r="AB302" s="196" t="s">
        <v>346</v>
      </c>
      <c r="AC302" s="88" t="s">
        <v>101</v>
      </c>
      <c r="AD302" s="162" t="s">
        <v>73</v>
      </c>
      <c r="AE302" s="255"/>
      <c r="AF302" s="256"/>
      <c r="AG302" s="224"/>
      <c r="AH302" s="236"/>
      <c r="AI302" s="237"/>
      <c r="AJ302" s="236"/>
      <c r="AK302" s="238"/>
      <c r="AL302" s="814"/>
      <c r="AM302" s="527"/>
      <c r="AN302" s="527"/>
      <c r="AO302" s="528"/>
      <c r="AP302" s="528"/>
      <c r="AQ302" s="528"/>
      <c r="AR302" s="528"/>
      <c r="AS302" s="693"/>
      <c r="AT302" s="4675">
        <f t="shared" si="17"/>
        <v>0</v>
      </c>
      <c r="AU302" s="4675">
        <f t="shared" si="17"/>
        <v>0</v>
      </c>
      <c r="AV302" s="4675">
        <f t="shared" si="17"/>
        <v>0</v>
      </c>
      <c r="AW302" s="4675">
        <f t="shared" si="17"/>
        <v>0</v>
      </c>
      <c r="AX302" s="4675">
        <f t="shared" si="17"/>
        <v>0</v>
      </c>
      <c r="AZ302" s="1528">
        <f t="shared" si="16"/>
        <v>0</v>
      </c>
    </row>
    <row r="303" spans="1:52" ht="15.75" customHeight="1" thickBot="1">
      <c r="A303" s="5553"/>
      <c r="B303" s="3841"/>
      <c r="C303" s="5247"/>
      <c r="D303" s="5252"/>
      <c r="E303" s="5248"/>
      <c r="F303" s="5253"/>
      <c r="G303" s="5254"/>
      <c r="H303" s="5252"/>
      <c r="I303" s="3841"/>
      <c r="J303" s="5247"/>
      <c r="K303" s="5252"/>
      <c r="L303" s="3841"/>
      <c r="M303" s="3841"/>
      <c r="N303" s="3841"/>
      <c r="O303" s="3841"/>
      <c r="P303" s="3841"/>
      <c r="Q303" s="5247"/>
      <c r="R303" s="5252"/>
      <c r="S303" s="3841"/>
      <c r="T303" s="3841"/>
      <c r="U303" s="3841"/>
      <c r="V303" s="3841"/>
      <c r="W303" s="3841"/>
      <c r="X303" s="5247"/>
      <c r="Y303" s="5252"/>
      <c r="Z303" s="5248"/>
      <c r="AA303" s="5253"/>
      <c r="AB303" s="141" t="s">
        <v>347</v>
      </c>
      <c r="AC303" s="141" t="s">
        <v>101</v>
      </c>
      <c r="AD303" s="190" t="s">
        <v>73</v>
      </c>
      <c r="AE303" s="257"/>
      <c r="AF303" s="258"/>
      <c r="AG303" s="239"/>
      <c r="AH303" s="240"/>
      <c r="AI303" s="241"/>
      <c r="AJ303" s="240"/>
      <c r="AK303" s="1570"/>
      <c r="AL303" s="1598"/>
      <c r="AM303" s="538"/>
      <c r="AN303" s="538"/>
      <c r="AO303" s="539"/>
      <c r="AP303" s="539"/>
      <c r="AQ303" s="539"/>
      <c r="AR303" s="539"/>
      <c r="AS303" s="694"/>
      <c r="AT303" s="4675">
        <f t="shared" si="17"/>
        <v>0</v>
      </c>
      <c r="AU303" s="4675">
        <f t="shared" si="17"/>
        <v>0</v>
      </c>
      <c r="AV303" s="4675">
        <f t="shared" si="17"/>
        <v>0</v>
      </c>
      <c r="AW303" s="4675">
        <f t="shared" si="17"/>
        <v>0</v>
      </c>
      <c r="AX303" s="4675">
        <f t="shared" si="17"/>
        <v>0</v>
      </c>
      <c r="AZ303" s="1528">
        <f t="shared" si="16"/>
        <v>0</v>
      </c>
    </row>
    <row r="304" spans="1:52" ht="18.75" customHeight="1">
      <c r="A304" s="5543" t="s">
        <v>66</v>
      </c>
      <c r="B304" s="5337"/>
      <c r="C304" s="5338"/>
      <c r="D304" s="5297"/>
      <c r="E304" s="5315"/>
      <c r="F304" s="5311"/>
      <c r="G304" s="5317"/>
      <c r="H304" s="5297"/>
      <c r="I304" s="81"/>
      <c r="J304" s="5302"/>
      <c r="K304" s="5297"/>
      <c r="L304" s="81"/>
      <c r="M304" s="81"/>
      <c r="N304" s="81"/>
      <c r="O304" s="81"/>
      <c r="P304" s="81"/>
      <c r="Q304" s="5302"/>
      <c r="R304" s="5297"/>
      <c r="S304" s="81"/>
      <c r="T304" s="81"/>
      <c r="U304" s="81"/>
      <c r="V304" s="81"/>
      <c r="W304" s="81"/>
      <c r="X304" s="5302"/>
      <c r="Y304" s="5297"/>
      <c r="Z304" s="5315"/>
      <c r="AA304" s="5297"/>
      <c r="AB304" s="1477" t="s">
        <v>111</v>
      </c>
      <c r="AC304" s="1478" t="s">
        <v>72</v>
      </c>
      <c r="AD304" s="1478" t="s">
        <v>73</v>
      </c>
      <c r="AE304" s="1479"/>
      <c r="AF304" s="1478"/>
      <c r="AG304" s="1480"/>
      <c r="AH304" s="1481"/>
      <c r="AI304" s="1482"/>
      <c r="AJ304" s="1483"/>
      <c r="AK304" s="1604"/>
      <c r="AL304" s="1568"/>
      <c r="AM304" s="1484"/>
      <c r="AN304" s="1485"/>
      <c r="AO304" s="1486"/>
      <c r="AP304" s="1486"/>
      <c r="AQ304" s="1486"/>
      <c r="AR304" s="1486"/>
      <c r="AS304" s="1487"/>
      <c r="AT304" s="4675">
        <f t="shared" si="17"/>
        <v>0</v>
      </c>
      <c r="AU304" s="4675">
        <f t="shared" si="17"/>
        <v>0</v>
      </c>
      <c r="AV304" s="4675">
        <f t="shared" si="17"/>
        <v>0</v>
      </c>
      <c r="AW304" s="4675">
        <f t="shared" si="17"/>
        <v>0</v>
      </c>
      <c r="AX304" s="4675">
        <f t="shared" si="17"/>
        <v>0</v>
      </c>
      <c r="AZ304" s="1528">
        <f t="shared" si="16"/>
        <v>0</v>
      </c>
    </row>
    <row r="305" spans="1:52">
      <c r="A305" s="5554"/>
      <c r="B305" s="2579"/>
      <c r="C305" s="3183"/>
      <c r="D305" s="5298"/>
      <c r="E305" s="2579"/>
      <c r="F305" s="5312"/>
      <c r="G305" s="5318"/>
      <c r="H305" s="5298"/>
      <c r="I305" s="2579"/>
      <c r="J305" s="3183"/>
      <c r="K305" s="5298"/>
      <c r="L305" s="2579"/>
      <c r="M305" s="2579"/>
      <c r="N305" s="2579"/>
      <c r="O305" s="2579"/>
      <c r="P305" s="2579"/>
      <c r="Q305" s="3183"/>
      <c r="R305" s="5298"/>
      <c r="S305" s="2579"/>
      <c r="T305" s="2579"/>
      <c r="U305" s="2579"/>
      <c r="V305" s="2579"/>
      <c r="W305" s="2579"/>
      <c r="X305" s="3183"/>
      <c r="Y305" s="5298"/>
      <c r="Z305" s="2579"/>
      <c r="AA305" s="5298"/>
      <c r="AB305" s="1463" t="s">
        <v>112</v>
      </c>
      <c r="AC305" s="1464" t="s">
        <v>72</v>
      </c>
      <c r="AD305" s="1464" t="s">
        <v>73</v>
      </c>
      <c r="AE305" s="1465"/>
      <c r="AF305" s="1466"/>
      <c r="AG305" s="1460"/>
      <c r="AH305" s="1454"/>
      <c r="AI305" s="1458"/>
      <c r="AJ305" s="1474"/>
      <c r="AK305" s="1563"/>
      <c r="AL305" s="1562"/>
      <c r="AM305" s="696"/>
      <c r="AN305" s="695"/>
      <c r="AO305" s="697"/>
      <c r="AP305" s="697"/>
      <c r="AQ305" s="697"/>
      <c r="AR305" s="697"/>
      <c r="AS305" s="698"/>
      <c r="AT305" s="4675">
        <f t="shared" si="17"/>
        <v>0</v>
      </c>
      <c r="AU305" s="4675">
        <f t="shared" si="17"/>
        <v>0</v>
      </c>
      <c r="AV305" s="4675">
        <f t="shared" si="17"/>
        <v>0</v>
      </c>
      <c r="AW305" s="4675">
        <f t="shared" si="17"/>
        <v>0</v>
      </c>
      <c r="AX305" s="4675">
        <f t="shared" si="17"/>
        <v>0</v>
      </c>
      <c r="AZ305" s="1528">
        <f t="shared" si="16"/>
        <v>0</v>
      </c>
    </row>
    <row r="306" spans="1:52">
      <c r="A306" s="5554"/>
      <c r="B306" s="2579"/>
      <c r="C306" s="3183"/>
      <c r="D306" s="5298"/>
      <c r="E306" s="2579"/>
      <c r="F306" s="5312"/>
      <c r="G306" s="5318"/>
      <c r="H306" s="5298"/>
      <c r="I306" s="2579"/>
      <c r="J306" s="3183"/>
      <c r="K306" s="5298"/>
      <c r="L306" s="2579"/>
      <c r="M306" s="2579"/>
      <c r="N306" s="2579"/>
      <c r="O306" s="2579"/>
      <c r="P306" s="2579"/>
      <c r="Q306" s="3183"/>
      <c r="R306" s="5298"/>
      <c r="S306" s="2579"/>
      <c r="T306" s="2579"/>
      <c r="U306" s="2579"/>
      <c r="V306" s="2579"/>
      <c r="W306" s="2579"/>
      <c r="X306" s="3183"/>
      <c r="Y306" s="5298"/>
      <c r="Z306" s="2579"/>
      <c r="AA306" s="5298"/>
      <c r="AB306" s="1467" t="s">
        <v>110</v>
      </c>
      <c r="AC306" s="1468" t="s">
        <v>101</v>
      </c>
      <c r="AD306" s="1468" t="s">
        <v>73</v>
      </c>
      <c r="AE306" s="1469"/>
      <c r="AF306" s="1470"/>
      <c r="AG306" s="1461"/>
      <c r="AH306" s="1455"/>
      <c r="AI306" s="1456"/>
      <c r="AJ306" s="1475"/>
      <c r="AK306" s="1566"/>
      <c r="AL306" s="1603"/>
      <c r="AM306" s="699"/>
      <c r="AN306" s="700"/>
      <c r="AO306" s="701"/>
      <c r="AP306" s="701"/>
      <c r="AQ306" s="701"/>
      <c r="AR306" s="701"/>
      <c r="AS306" s="702"/>
      <c r="AT306" s="4675">
        <f t="shared" si="17"/>
        <v>0</v>
      </c>
      <c r="AU306" s="4675">
        <f t="shared" si="17"/>
        <v>0</v>
      </c>
      <c r="AV306" s="4675">
        <f t="shared" si="17"/>
        <v>0</v>
      </c>
      <c r="AW306" s="4675">
        <f t="shared" si="17"/>
        <v>0</v>
      </c>
      <c r="AX306" s="4675">
        <f t="shared" si="17"/>
        <v>0</v>
      </c>
      <c r="AZ306" s="1528">
        <f t="shared" si="16"/>
        <v>0</v>
      </c>
    </row>
    <row r="307" spans="1:52" ht="15.75" thickBot="1">
      <c r="A307" s="5554"/>
      <c r="B307" s="5290"/>
      <c r="C307" s="5292"/>
      <c r="D307" s="5299"/>
      <c r="E307" s="5291"/>
      <c r="F307" s="5313"/>
      <c r="G307" s="5290"/>
      <c r="H307" s="5299"/>
      <c r="I307" s="5291"/>
      <c r="J307" s="5292"/>
      <c r="K307" s="5299"/>
      <c r="L307" s="5291"/>
      <c r="M307" s="5291"/>
      <c r="N307" s="5291"/>
      <c r="O307" s="5291"/>
      <c r="P307" s="5291"/>
      <c r="Q307" s="5292"/>
      <c r="R307" s="5299"/>
      <c r="S307" s="5291"/>
      <c r="T307" s="5291"/>
      <c r="U307" s="5291"/>
      <c r="V307" s="5291"/>
      <c r="W307" s="5291"/>
      <c r="X307" s="5292"/>
      <c r="Y307" s="5299"/>
      <c r="Z307" s="5291"/>
      <c r="AA307" s="5313"/>
      <c r="AB307" s="1471" t="s">
        <v>109</v>
      </c>
      <c r="AC307" s="1472" t="s">
        <v>101</v>
      </c>
      <c r="AD307" s="1472" t="s">
        <v>73</v>
      </c>
      <c r="AE307" s="1473"/>
      <c r="AF307" s="1472"/>
      <c r="AG307" s="1462"/>
      <c r="AH307" s="1457"/>
      <c r="AI307" s="1459"/>
      <c r="AJ307" s="1476"/>
      <c r="AK307" s="1573"/>
      <c r="AL307" s="1600"/>
      <c r="AM307" s="703"/>
      <c r="AN307" s="704"/>
      <c r="AO307" s="705"/>
      <c r="AP307" s="706"/>
      <c r="AQ307" s="706"/>
      <c r="AR307" s="706"/>
      <c r="AS307" s="707"/>
      <c r="AT307" s="4675">
        <f t="shared" si="17"/>
        <v>0</v>
      </c>
      <c r="AU307" s="4675">
        <f t="shared" si="17"/>
        <v>0</v>
      </c>
      <c r="AV307" s="4675">
        <f t="shared" si="17"/>
        <v>0</v>
      </c>
      <c r="AW307" s="4675">
        <f t="shared" si="17"/>
        <v>0</v>
      </c>
      <c r="AX307" s="4675">
        <f t="shared" si="17"/>
        <v>0</v>
      </c>
      <c r="AZ307" s="1528">
        <f t="shared" si="16"/>
        <v>0</v>
      </c>
    </row>
    <row r="308" spans="1:52" ht="15" customHeight="1">
      <c r="A308" s="5543" t="s">
        <v>67</v>
      </c>
      <c r="B308" s="5335"/>
      <c r="C308" s="5336"/>
      <c r="D308" s="5298"/>
      <c r="E308" s="2579"/>
      <c r="F308" s="5311"/>
      <c r="G308" s="5318"/>
      <c r="H308" s="5298"/>
      <c r="I308" s="2579"/>
      <c r="J308" s="3183"/>
      <c r="K308" s="5298"/>
      <c r="L308" s="2579"/>
      <c r="M308" s="2579"/>
      <c r="N308" s="2579"/>
      <c r="O308" s="2579"/>
      <c r="P308" s="2579"/>
      <c r="Q308" s="3183"/>
      <c r="R308" s="5298"/>
      <c r="S308" s="2579"/>
      <c r="T308" s="2579"/>
      <c r="U308" s="2579"/>
      <c r="V308" s="2579"/>
      <c r="W308" s="2579"/>
      <c r="X308" s="3183"/>
      <c r="Y308" s="5298"/>
      <c r="Z308" s="2579"/>
      <c r="AA308" s="5298"/>
      <c r="AB308" s="4921" t="s">
        <v>91</v>
      </c>
      <c r="AC308" s="861" t="s">
        <v>72</v>
      </c>
      <c r="AD308" s="861" t="s">
        <v>73</v>
      </c>
      <c r="AE308" s="862"/>
      <c r="AF308" s="4918"/>
      <c r="AG308" s="4922"/>
      <c r="AH308" s="4919"/>
      <c r="AI308" s="4920"/>
      <c r="AJ308" s="4920"/>
      <c r="AK308" s="1601"/>
      <c r="AL308" s="1599"/>
      <c r="AM308" s="857"/>
      <c r="AN308" s="857"/>
      <c r="AO308" s="858"/>
      <c r="AP308" s="858"/>
      <c r="AQ308" s="858"/>
      <c r="AR308" s="858"/>
      <c r="AS308" s="849"/>
      <c r="AT308" s="4675">
        <f t="shared" si="17"/>
        <v>0</v>
      </c>
      <c r="AU308" s="4675">
        <f t="shared" si="17"/>
        <v>0</v>
      </c>
      <c r="AV308" s="4675">
        <f t="shared" si="17"/>
        <v>0</v>
      </c>
      <c r="AW308" s="4675">
        <f t="shared" si="17"/>
        <v>0</v>
      </c>
      <c r="AX308" s="4675">
        <f t="shared" si="17"/>
        <v>0</v>
      </c>
      <c r="AZ308" s="1528">
        <f t="shared" si="16"/>
        <v>0</v>
      </c>
    </row>
    <row r="309" spans="1:52" ht="15" customHeight="1" thickBot="1">
      <c r="A309" s="5544"/>
      <c r="B309" s="5290"/>
      <c r="C309" s="5292"/>
      <c r="D309" s="5299"/>
      <c r="E309" s="5291"/>
      <c r="F309" s="5313"/>
      <c r="G309" s="5290"/>
      <c r="H309" s="5299"/>
      <c r="I309" s="5291"/>
      <c r="J309" s="5292"/>
      <c r="K309" s="5299"/>
      <c r="L309" s="5291"/>
      <c r="M309" s="5291"/>
      <c r="N309" s="5291"/>
      <c r="O309" s="5291"/>
      <c r="P309" s="5291"/>
      <c r="Q309" s="5292"/>
      <c r="R309" s="5299"/>
      <c r="S309" s="5291"/>
      <c r="T309" s="5291"/>
      <c r="U309" s="5291"/>
      <c r="V309" s="5291"/>
      <c r="W309" s="5291"/>
      <c r="X309" s="5292"/>
      <c r="Y309" s="5299"/>
      <c r="Z309" s="5291"/>
      <c r="AA309" s="5313"/>
      <c r="AB309" s="863" t="s">
        <v>268</v>
      </c>
      <c r="AC309" s="852" t="s">
        <v>101</v>
      </c>
      <c r="AD309" s="852" t="s">
        <v>73</v>
      </c>
      <c r="AE309" s="1266"/>
      <c r="AF309" s="852"/>
      <c r="AG309" s="859"/>
      <c r="AH309" s="853"/>
      <c r="AI309" s="854"/>
      <c r="AJ309" s="854"/>
      <c r="AK309" s="855"/>
      <c r="AL309" s="856"/>
      <c r="AM309" s="856"/>
      <c r="AN309" s="856"/>
      <c r="AO309" s="864"/>
      <c r="AP309" s="860"/>
      <c r="AQ309" s="860"/>
      <c r="AR309" s="864"/>
      <c r="AS309" s="850"/>
      <c r="AT309" s="4675">
        <f t="shared" si="17"/>
        <v>0</v>
      </c>
      <c r="AU309" s="4675">
        <f t="shared" si="17"/>
        <v>0</v>
      </c>
      <c r="AV309" s="4675">
        <f t="shared" si="17"/>
        <v>0</v>
      </c>
      <c r="AW309" s="4675">
        <f t="shared" si="17"/>
        <v>0</v>
      </c>
      <c r="AX309" s="4675">
        <f t="shared" si="17"/>
        <v>0</v>
      </c>
      <c r="AZ309" s="1528">
        <f t="shared" si="16"/>
        <v>0</v>
      </c>
    </row>
    <row r="310" spans="1:52" ht="15.75" customHeight="1">
      <c r="A310" s="5545" t="s">
        <v>68</v>
      </c>
      <c r="B310" s="5245"/>
      <c r="C310" s="4018"/>
      <c r="D310" s="2499"/>
      <c r="E310" s="2591"/>
      <c r="F310" s="4019"/>
      <c r="G310" s="5245"/>
      <c r="H310" s="2499"/>
      <c r="I310" s="2591"/>
      <c r="J310" s="4018"/>
      <c r="K310" s="2499"/>
      <c r="L310" s="2591"/>
      <c r="M310" s="2591"/>
      <c r="N310" s="2591"/>
      <c r="O310" s="2591"/>
      <c r="P310" s="2591"/>
      <c r="Q310" s="4018"/>
      <c r="R310" s="2499"/>
      <c r="S310" s="2591"/>
      <c r="T310" s="2591"/>
      <c r="U310" s="2591"/>
      <c r="V310" s="2591"/>
      <c r="W310" s="2591"/>
      <c r="X310" s="4018"/>
      <c r="Y310" s="2499"/>
      <c r="Z310" s="2591"/>
      <c r="AA310" s="2499"/>
      <c r="AB310" s="4831" t="s">
        <v>285</v>
      </c>
      <c r="AC310" s="35" t="s">
        <v>102</v>
      </c>
      <c r="AD310" s="35" t="s">
        <v>74</v>
      </c>
      <c r="AE310" s="1255"/>
      <c r="AF310" s="84"/>
      <c r="AG310" s="197"/>
      <c r="AH310" s="13"/>
      <c r="AI310" s="12"/>
      <c r="AJ310" s="12"/>
      <c r="AK310" s="14"/>
      <c r="AL310" s="814"/>
      <c r="AM310" s="527"/>
      <c r="AN310" s="527"/>
      <c r="AO310" s="528"/>
      <c r="AP310" s="528"/>
      <c r="AQ310" s="528"/>
      <c r="AR310" s="528"/>
      <c r="AS310" s="708"/>
      <c r="AT310" s="4675">
        <f t="shared" si="17"/>
        <v>0</v>
      </c>
      <c r="AU310" s="4675">
        <f t="shared" si="17"/>
        <v>0</v>
      </c>
      <c r="AV310" s="4675">
        <f t="shared" si="17"/>
        <v>0</v>
      </c>
      <c r="AW310" s="4675">
        <f t="shared" si="17"/>
        <v>0</v>
      </c>
      <c r="AX310" s="4675">
        <f t="shared" si="17"/>
        <v>0</v>
      </c>
      <c r="AZ310" s="1528">
        <f t="shared" si="16"/>
        <v>0</v>
      </c>
    </row>
    <row r="311" spans="1:52" ht="18" customHeight="1">
      <c r="A311" s="5544"/>
      <c r="B311" s="5245"/>
      <c r="C311" s="4018"/>
      <c r="D311" s="2499"/>
      <c r="E311" s="2591"/>
      <c r="F311" s="4019"/>
      <c r="G311" s="5245"/>
      <c r="H311" s="2499"/>
      <c r="I311" s="2591"/>
      <c r="J311" s="4018"/>
      <c r="K311" s="2499"/>
      <c r="L311" s="2591"/>
      <c r="M311" s="2591"/>
      <c r="N311" s="2591"/>
      <c r="O311" s="2591"/>
      <c r="P311" s="2591"/>
      <c r="Q311" s="4018"/>
      <c r="R311" s="2499"/>
      <c r="S311" s="2591"/>
      <c r="T311" s="2591"/>
      <c r="U311" s="2591"/>
      <c r="V311" s="2591"/>
      <c r="W311" s="2591"/>
      <c r="X311" s="4018"/>
      <c r="Y311" s="2499"/>
      <c r="Z311" s="2591"/>
      <c r="AA311" s="2499"/>
      <c r="AB311" s="2" t="s">
        <v>382</v>
      </c>
      <c r="AC311" s="4" t="s">
        <v>102</v>
      </c>
      <c r="AD311" s="1" t="s">
        <v>74</v>
      </c>
      <c r="AE311" s="133"/>
      <c r="AF311" s="89"/>
      <c r="AG311" s="198"/>
      <c r="AH311" s="11"/>
      <c r="AI311" s="15"/>
      <c r="AJ311" s="15"/>
      <c r="AK311" s="16"/>
      <c r="AL311" s="529"/>
      <c r="AM311" s="530"/>
      <c r="AN311" s="530"/>
      <c r="AO311" s="484"/>
      <c r="AP311" s="484"/>
      <c r="AQ311" s="484"/>
      <c r="AR311" s="484"/>
      <c r="AS311" s="169"/>
      <c r="AT311" s="4675">
        <f t="shared" si="17"/>
        <v>0</v>
      </c>
      <c r="AU311" s="4675">
        <f t="shared" si="17"/>
        <v>0</v>
      </c>
      <c r="AV311" s="4675">
        <f t="shared" si="17"/>
        <v>0</v>
      </c>
      <c r="AW311" s="4675">
        <f t="shared" si="17"/>
        <v>0</v>
      </c>
      <c r="AX311" s="4675">
        <f t="shared" si="17"/>
        <v>0</v>
      </c>
      <c r="AZ311" s="1528">
        <f t="shared" si="16"/>
        <v>0</v>
      </c>
    </row>
    <row r="312" spans="1:52" ht="15" customHeight="1">
      <c r="A312" s="5544"/>
      <c r="B312" s="5304"/>
      <c r="C312" s="2592"/>
      <c r="D312" s="5300"/>
      <c r="E312" s="34"/>
      <c r="F312" s="5303"/>
      <c r="G312" s="5304"/>
      <c r="H312" s="5300"/>
      <c r="I312" s="34"/>
      <c r="J312" s="2592"/>
      <c r="K312" s="5300"/>
      <c r="L312" s="34"/>
      <c r="M312" s="34"/>
      <c r="N312" s="34"/>
      <c r="O312" s="34"/>
      <c r="P312" s="34"/>
      <c r="Q312" s="2592"/>
      <c r="R312" s="5300"/>
      <c r="S312" s="34"/>
      <c r="T312" s="34"/>
      <c r="U312" s="34"/>
      <c r="V312" s="34"/>
      <c r="W312" s="34"/>
      <c r="X312" s="2592"/>
      <c r="Y312" s="5300"/>
      <c r="Z312" s="34"/>
      <c r="AA312" s="5300"/>
      <c r="AB312" s="4" t="s">
        <v>103</v>
      </c>
      <c r="AC312" s="4" t="s">
        <v>102</v>
      </c>
      <c r="AD312" s="1" t="s">
        <v>74</v>
      </c>
      <c r="AE312" s="133"/>
      <c r="AF312" s="89"/>
      <c r="AG312" s="198"/>
      <c r="AH312" s="11"/>
      <c r="AI312" s="15"/>
      <c r="AJ312" s="15"/>
      <c r="AK312" s="16"/>
      <c r="AL312" s="529"/>
      <c r="AM312" s="530"/>
      <c r="AN312" s="530"/>
      <c r="AO312" s="484"/>
      <c r="AP312" s="484"/>
      <c r="AQ312" s="484"/>
      <c r="AR312" s="484"/>
      <c r="AS312" s="531"/>
      <c r="AT312" s="4675">
        <f t="shared" ref="AT312:AX343" si="18">M312+T312</f>
        <v>0</v>
      </c>
      <c r="AU312" s="4675">
        <f t="shared" si="18"/>
        <v>0</v>
      </c>
      <c r="AV312" s="4675">
        <f t="shared" si="18"/>
        <v>0</v>
      </c>
      <c r="AW312" s="4675">
        <f t="shared" si="18"/>
        <v>0</v>
      </c>
      <c r="AX312" s="4675">
        <f t="shared" si="18"/>
        <v>0</v>
      </c>
      <c r="AZ312" s="1528">
        <f t="shared" si="16"/>
        <v>0</v>
      </c>
    </row>
    <row r="313" spans="1:52" ht="18" customHeight="1">
      <c r="A313" s="5544"/>
      <c r="B313" s="5304"/>
      <c r="C313" s="2592"/>
      <c r="D313" s="5300"/>
      <c r="E313" s="34"/>
      <c r="F313" s="5303"/>
      <c r="G313" s="5304"/>
      <c r="H313" s="5300"/>
      <c r="I313" s="34"/>
      <c r="J313" s="2592"/>
      <c r="K313" s="5300"/>
      <c r="L313" s="34"/>
      <c r="M313" s="34"/>
      <c r="N313" s="34"/>
      <c r="O313" s="34"/>
      <c r="P313" s="34"/>
      <c r="Q313" s="2592"/>
      <c r="R313" s="5300"/>
      <c r="S313" s="34"/>
      <c r="T313" s="34"/>
      <c r="U313" s="34"/>
      <c r="V313" s="34"/>
      <c r="W313" s="34"/>
      <c r="X313" s="2592"/>
      <c r="Y313" s="5300"/>
      <c r="Z313" s="34"/>
      <c r="AA313" s="5300"/>
      <c r="AB313" s="2" t="s">
        <v>105</v>
      </c>
      <c r="AC313" s="4" t="s">
        <v>75</v>
      </c>
      <c r="AD313" s="1" t="s">
        <v>74</v>
      </c>
      <c r="AE313" s="133"/>
      <c r="AF313" s="89"/>
      <c r="AG313" s="198"/>
      <c r="AH313" s="11"/>
      <c r="AI313" s="15"/>
      <c r="AJ313" s="15"/>
      <c r="AK313" s="16"/>
      <c r="AL313" s="529"/>
      <c r="AM313" s="530"/>
      <c r="AN313" s="530"/>
      <c r="AO313" s="484"/>
      <c r="AP313" s="484"/>
      <c r="AQ313" s="484"/>
      <c r="AR313" s="484"/>
      <c r="AS313" s="531"/>
      <c r="AT313" s="4675">
        <f t="shared" si="18"/>
        <v>0</v>
      </c>
      <c r="AU313" s="4675">
        <f t="shared" si="18"/>
        <v>0</v>
      </c>
      <c r="AV313" s="4675">
        <f t="shared" si="18"/>
        <v>0</v>
      </c>
      <c r="AW313" s="4675">
        <f t="shared" si="18"/>
        <v>0</v>
      </c>
      <c r="AX313" s="4675">
        <f t="shared" si="18"/>
        <v>0</v>
      </c>
      <c r="AZ313" s="1528">
        <f t="shared" si="16"/>
        <v>0</v>
      </c>
    </row>
    <row r="314" spans="1:52" ht="15.75" customHeight="1">
      <c r="A314" s="5544"/>
      <c r="B314" s="5304"/>
      <c r="C314" s="2592"/>
      <c r="D314" s="5300"/>
      <c r="E314" s="34"/>
      <c r="F314" s="5303"/>
      <c r="G314" s="5304"/>
      <c r="H314" s="5300"/>
      <c r="I314" s="34"/>
      <c r="J314" s="2592"/>
      <c r="K314" s="5300"/>
      <c r="L314" s="34"/>
      <c r="M314" s="34"/>
      <c r="N314" s="34"/>
      <c r="O314" s="34"/>
      <c r="P314" s="34"/>
      <c r="Q314" s="2592"/>
      <c r="R314" s="5300"/>
      <c r="S314" s="34"/>
      <c r="T314" s="34"/>
      <c r="U314" s="34"/>
      <c r="V314" s="34"/>
      <c r="W314" s="34"/>
      <c r="X314" s="2592"/>
      <c r="Y314" s="5300"/>
      <c r="Z314" s="34"/>
      <c r="AA314" s="5300"/>
      <c r="AB314" s="2" t="s">
        <v>286</v>
      </c>
      <c r="AC314" s="4" t="s">
        <v>75</v>
      </c>
      <c r="AD314" s="1" t="s">
        <v>74</v>
      </c>
      <c r="AE314" s="133"/>
      <c r="AF314" s="89"/>
      <c r="AG314" s="198"/>
      <c r="AH314" s="11"/>
      <c r="AI314" s="15"/>
      <c r="AJ314" s="15"/>
      <c r="AK314" s="16"/>
      <c r="AL314" s="529"/>
      <c r="AM314" s="530"/>
      <c r="AN314" s="530"/>
      <c r="AO314" s="484"/>
      <c r="AP314" s="484"/>
      <c r="AQ314" s="484"/>
      <c r="AR314" s="484"/>
      <c r="AS314" s="531"/>
      <c r="AT314" s="4675">
        <f t="shared" si="18"/>
        <v>0</v>
      </c>
      <c r="AU314" s="4675">
        <f t="shared" si="18"/>
        <v>0</v>
      </c>
      <c r="AV314" s="4675">
        <f t="shared" si="18"/>
        <v>0</v>
      </c>
      <c r="AW314" s="4675">
        <f t="shared" si="18"/>
        <v>0</v>
      </c>
      <c r="AX314" s="4675">
        <f t="shared" si="18"/>
        <v>0</v>
      </c>
      <c r="AZ314" s="1528">
        <f t="shared" si="16"/>
        <v>0</v>
      </c>
    </row>
    <row r="315" spans="1:52" ht="16.5" thickBot="1">
      <c r="A315" s="5544"/>
      <c r="B315" s="5304"/>
      <c r="C315" s="5289"/>
      <c r="D315" s="5300"/>
      <c r="E315" s="34"/>
      <c r="F315" s="5314"/>
      <c r="G315" s="5304"/>
      <c r="H315" s="5300"/>
      <c r="I315" s="34"/>
      <c r="J315" s="5289"/>
      <c r="K315" s="5300"/>
      <c r="L315" s="34"/>
      <c r="M315" s="34"/>
      <c r="N315" s="34"/>
      <c r="O315" s="34"/>
      <c r="P315" s="34"/>
      <c r="Q315" s="5289"/>
      <c r="R315" s="5300"/>
      <c r="S315" s="5288"/>
      <c r="T315" s="5288"/>
      <c r="U315" s="5288"/>
      <c r="V315" s="5288"/>
      <c r="W315" s="5288"/>
      <c r="X315" s="5289"/>
      <c r="Y315" s="5301"/>
      <c r="Z315" s="5288"/>
      <c r="AA315" s="5314"/>
      <c r="AB315" s="22" t="s">
        <v>104</v>
      </c>
      <c r="AC315" s="22" t="s">
        <v>75</v>
      </c>
      <c r="AD315" s="1" t="s">
        <v>74</v>
      </c>
      <c r="AE315" s="199"/>
      <c r="AF315" s="165"/>
      <c r="AG315" s="85"/>
      <c r="AH315" s="11"/>
      <c r="AI315" s="15"/>
      <c r="AJ315" s="15"/>
      <c r="AK315" s="17"/>
      <c r="AL315" s="529"/>
      <c r="AM315" s="530"/>
      <c r="AN315" s="530"/>
      <c r="AO315" s="484"/>
      <c r="AP315" s="484"/>
      <c r="AQ315" s="649"/>
      <c r="AR315" s="649"/>
      <c r="AS315" s="650"/>
      <c r="AT315" s="4675">
        <f t="shared" si="18"/>
        <v>0</v>
      </c>
      <c r="AU315" s="4675">
        <f t="shared" si="18"/>
        <v>0</v>
      </c>
      <c r="AV315" s="4675">
        <f t="shared" si="18"/>
        <v>0</v>
      </c>
      <c r="AW315" s="4675">
        <f t="shared" si="18"/>
        <v>0</v>
      </c>
      <c r="AX315" s="4675">
        <f t="shared" si="18"/>
        <v>0</v>
      </c>
      <c r="AZ315" s="1528">
        <f t="shared" si="16"/>
        <v>0</v>
      </c>
    </row>
    <row r="316" spans="1:52" ht="15.75" customHeight="1">
      <c r="A316" s="5545" t="s">
        <v>69</v>
      </c>
      <c r="B316" s="5305"/>
      <c r="C316" s="5283"/>
      <c r="D316" s="5306"/>
      <c r="E316" s="5316"/>
      <c r="F316" s="5220"/>
      <c r="G316" s="5319"/>
      <c r="H316" s="5306"/>
      <c r="I316" s="934"/>
      <c r="J316" s="5095"/>
      <c r="K316" s="5306"/>
      <c r="L316" s="934"/>
      <c r="M316" s="934"/>
      <c r="N316" s="934"/>
      <c r="O316" s="934"/>
      <c r="P316" s="934"/>
      <c r="Q316" s="5095"/>
      <c r="R316" s="5306"/>
      <c r="S316" s="934"/>
      <c r="T316" s="934"/>
      <c r="U316" s="934"/>
      <c r="V316" s="934"/>
      <c r="W316" s="934"/>
      <c r="X316" s="5095"/>
      <c r="Y316" s="5306"/>
      <c r="Z316" s="5316"/>
      <c r="AA316" s="5306"/>
      <c r="AB316" s="927" t="s">
        <v>266</v>
      </c>
      <c r="AC316" s="1501" t="s">
        <v>72</v>
      </c>
      <c r="AD316" s="1501" t="s">
        <v>73</v>
      </c>
      <c r="AE316" s="930"/>
      <c r="AF316" s="931"/>
      <c r="AG316" s="3770"/>
      <c r="AH316" s="1226"/>
      <c r="AI316" s="1226"/>
      <c r="AJ316" s="1226"/>
      <c r="AK316" s="3688"/>
      <c r="AL316" s="932"/>
      <c r="AM316" s="932"/>
      <c r="AN316" s="932"/>
      <c r="AO316" s="933"/>
      <c r="AP316" s="933"/>
      <c r="AQ316" s="929"/>
      <c r="AR316" s="929"/>
      <c r="AS316" s="928"/>
      <c r="AT316" s="4675">
        <f t="shared" si="18"/>
        <v>0</v>
      </c>
      <c r="AU316" s="4675">
        <f t="shared" si="18"/>
        <v>0</v>
      </c>
      <c r="AV316" s="4675">
        <f t="shared" si="18"/>
        <v>0</v>
      </c>
      <c r="AW316" s="4675">
        <f t="shared" si="18"/>
        <v>0</v>
      </c>
      <c r="AX316" s="4675">
        <f t="shared" si="18"/>
        <v>0</v>
      </c>
      <c r="AZ316" s="1528">
        <f t="shared" si="16"/>
        <v>0</v>
      </c>
    </row>
    <row r="317" spans="1:52" ht="16.5" thickBot="1">
      <c r="A317" s="5544"/>
      <c r="B317" s="2180"/>
      <c r="C317" s="4455"/>
      <c r="D317" s="4711"/>
      <c r="E317" s="5065"/>
      <c r="F317" s="5196"/>
      <c r="G317" s="5064"/>
      <c r="H317" s="4711"/>
      <c r="I317" s="3993"/>
      <c r="J317" s="4455"/>
      <c r="K317" s="4711"/>
      <c r="L317" s="3993"/>
      <c r="M317" s="3993"/>
      <c r="N317" s="3993"/>
      <c r="O317" s="3993"/>
      <c r="P317" s="3993"/>
      <c r="Q317" s="4455"/>
      <c r="R317" s="4711"/>
      <c r="S317" s="3993"/>
      <c r="T317" s="3993"/>
      <c r="U317" s="3993"/>
      <c r="V317" s="3993"/>
      <c r="W317" s="3993"/>
      <c r="X317" s="4455"/>
      <c r="Y317" s="4711"/>
      <c r="Z317" s="5065"/>
      <c r="AA317" s="5196"/>
      <c r="AB317" s="5307" t="s">
        <v>267</v>
      </c>
      <c r="AC317" s="935" t="s">
        <v>101</v>
      </c>
      <c r="AD317" s="935" t="s">
        <v>73</v>
      </c>
      <c r="AE317" s="936"/>
      <c r="AF317" s="935"/>
      <c r="AG317" s="937"/>
      <c r="AH317" s="938"/>
      <c r="AI317" s="938"/>
      <c r="AJ317" s="938"/>
      <c r="AK317" s="939"/>
      <c r="AL317" s="940"/>
      <c r="AM317" s="941"/>
      <c r="AN317" s="942"/>
      <c r="AO317" s="943"/>
      <c r="AP317" s="943"/>
      <c r="AQ317" s="944"/>
      <c r="AR317" s="943"/>
      <c r="AS317" s="945"/>
      <c r="AT317" s="4675">
        <f t="shared" si="18"/>
        <v>0</v>
      </c>
      <c r="AU317" s="4675">
        <f t="shared" si="18"/>
        <v>0</v>
      </c>
      <c r="AV317" s="4675">
        <f t="shared" si="18"/>
        <v>0</v>
      </c>
      <c r="AW317" s="4675">
        <f t="shared" si="18"/>
        <v>0</v>
      </c>
      <c r="AX317" s="4675">
        <f t="shared" si="18"/>
        <v>0</v>
      </c>
      <c r="AZ317" s="1528">
        <f t="shared" si="16"/>
        <v>0</v>
      </c>
    </row>
    <row r="318" spans="1:52" ht="15.75" customHeight="1">
      <c r="A318" s="5546" t="s">
        <v>70</v>
      </c>
      <c r="B318" s="5309"/>
      <c r="C318" s="5261"/>
      <c r="D318" s="5191"/>
      <c r="E318" s="5197"/>
      <c r="F318" s="5089"/>
      <c r="G318" s="5087"/>
      <c r="H318" s="5191"/>
      <c r="I318" s="80"/>
      <c r="J318" s="5099"/>
      <c r="K318" s="5191"/>
      <c r="L318" s="80"/>
      <c r="M318" s="80"/>
      <c r="N318" s="80"/>
      <c r="O318" s="80"/>
      <c r="P318" s="80"/>
      <c r="Q318" s="5099"/>
      <c r="R318" s="5191"/>
      <c r="S318" s="80"/>
      <c r="T318" s="80"/>
      <c r="U318" s="80"/>
      <c r="V318" s="80"/>
      <c r="W318" s="80"/>
      <c r="X318" s="5099"/>
      <c r="Y318" s="5191"/>
      <c r="Z318" s="5197"/>
      <c r="AA318" s="5089"/>
      <c r="AB318" s="5110" t="s">
        <v>133</v>
      </c>
      <c r="AC318" s="918" t="s">
        <v>72</v>
      </c>
      <c r="AD318" s="918" t="s">
        <v>73</v>
      </c>
      <c r="AE318" s="1255"/>
      <c r="AF318" s="912"/>
      <c r="AG318" s="3185"/>
      <c r="AH318" s="3846"/>
      <c r="AI318" s="3845"/>
      <c r="AJ318" s="3845"/>
      <c r="AK318" s="3847"/>
      <c r="AL318" s="2665"/>
      <c r="AM318" s="3186"/>
      <c r="AN318" s="3186"/>
      <c r="AO318" s="3187"/>
      <c r="AP318" s="2646"/>
      <c r="AQ318" s="2646"/>
      <c r="AR318" s="2646"/>
      <c r="AS318" s="709"/>
      <c r="AT318" s="4675">
        <f t="shared" si="18"/>
        <v>0</v>
      </c>
      <c r="AU318" s="4675">
        <f t="shared" si="18"/>
        <v>0</v>
      </c>
      <c r="AV318" s="4675">
        <f t="shared" si="18"/>
        <v>0</v>
      </c>
      <c r="AW318" s="4675">
        <f t="shared" si="18"/>
        <v>0</v>
      </c>
      <c r="AX318" s="4675">
        <f t="shared" si="18"/>
        <v>0</v>
      </c>
      <c r="AZ318" s="1528">
        <f t="shared" si="16"/>
        <v>0</v>
      </c>
    </row>
    <row r="319" spans="1:52" ht="15" customHeight="1">
      <c r="A319" s="5547"/>
      <c r="B319" s="2591"/>
      <c r="C319" s="4018"/>
      <c r="D319" s="2499"/>
      <c r="E319" s="2591"/>
      <c r="F319" s="4019"/>
      <c r="G319" s="5245"/>
      <c r="H319" s="2499"/>
      <c r="I319" s="2591"/>
      <c r="J319" s="4018"/>
      <c r="K319" s="2499"/>
      <c r="L319" s="2591"/>
      <c r="M319" s="2591"/>
      <c r="N319" s="2591"/>
      <c r="O319" s="2591"/>
      <c r="P319" s="2591"/>
      <c r="Q319" s="4018"/>
      <c r="R319" s="2499"/>
      <c r="S319" s="2591"/>
      <c r="T319" s="2591"/>
      <c r="U319" s="2591"/>
      <c r="V319" s="2591"/>
      <c r="W319" s="2591"/>
      <c r="X319" s="4018"/>
      <c r="Y319" s="2499"/>
      <c r="Z319" s="2591"/>
      <c r="AA319" s="4019"/>
      <c r="AB319" s="5071" t="s">
        <v>261</v>
      </c>
      <c r="AC319" s="909" t="s">
        <v>72</v>
      </c>
      <c r="AD319" s="926" t="s">
        <v>122</v>
      </c>
      <c r="AE319" s="925"/>
      <c r="AF319" s="924"/>
      <c r="AG319" s="2658"/>
      <c r="AH319" s="2655"/>
      <c r="AI319" s="2656"/>
      <c r="AJ319" s="2656"/>
      <c r="AK319" s="2659"/>
      <c r="AL319" s="2653"/>
      <c r="AM319" s="2662"/>
      <c r="AN319" s="2662"/>
      <c r="AO319" s="3188"/>
      <c r="AP319" s="528"/>
      <c r="AQ319" s="528"/>
      <c r="AR319" s="528"/>
      <c r="AS319" s="693"/>
      <c r="AT319" s="4675">
        <f t="shared" si="18"/>
        <v>0</v>
      </c>
      <c r="AU319" s="4675">
        <f t="shared" si="18"/>
        <v>0</v>
      </c>
      <c r="AV319" s="4675">
        <f t="shared" si="18"/>
        <v>0</v>
      </c>
      <c r="AW319" s="4675">
        <f t="shared" si="18"/>
        <v>0</v>
      </c>
      <c r="AX319" s="4675">
        <f t="shared" si="18"/>
        <v>0</v>
      </c>
      <c r="AZ319" s="1528">
        <f t="shared" si="16"/>
        <v>0</v>
      </c>
    </row>
    <row r="320" spans="1:52" ht="15" customHeight="1">
      <c r="A320" s="5547"/>
      <c r="B320" s="2591"/>
      <c r="C320" s="4018"/>
      <c r="D320" s="2499"/>
      <c r="E320" s="2591"/>
      <c r="F320" s="4019"/>
      <c r="G320" s="5245"/>
      <c r="H320" s="2499"/>
      <c r="I320" s="2591"/>
      <c r="J320" s="4018"/>
      <c r="K320" s="2499"/>
      <c r="L320" s="2591"/>
      <c r="M320" s="2591"/>
      <c r="N320" s="2591"/>
      <c r="O320" s="2591"/>
      <c r="P320" s="2591"/>
      <c r="Q320" s="4018"/>
      <c r="R320" s="2499"/>
      <c r="S320" s="2591"/>
      <c r="T320" s="2591"/>
      <c r="U320" s="2591"/>
      <c r="V320" s="2499"/>
      <c r="W320" s="2499"/>
      <c r="X320" s="4018"/>
      <c r="Y320" s="2499"/>
      <c r="Z320" s="2591"/>
      <c r="AA320" s="4019"/>
      <c r="AB320" s="5129" t="s">
        <v>126</v>
      </c>
      <c r="AC320" s="3830" t="s">
        <v>101</v>
      </c>
      <c r="AD320" s="3831" t="s">
        <v>73</v>
      </c>
      <c r="AE320" s="3832"/>
      <c r="AF320" s="3833"/>
      <c r="AG320" s="3834"/>
      <c r="AH320" s="3835"/>
      <c r="AI320" s="3836"/>
      <c r="AJ320" s="3836"/>
      <c r="AK320" s="3837"/>
      <c r="AL320" s="3838"/>
      <c r="AM320" s="3839"/>
      <c r="AN320" s="3839"/>
      <c r="AO320" s="3840"/>
      <c r="AP320" s="644"/>
      <c r="AQ320" s="644"/>
      <c r="AR320" s="644"/>
      <c r="AS320" s="409"/>
      <c r="AT320" s="4675">
        <f t="shared" si="18"/>
        <v>0</v>
      </c>
      <c r="AU320" s="4675">
        <f t="shared" si="18"/>
        <v>0</v>
      </c>
      <c r="AV320" s="4675">
        <f t="shared" si="18"/>
        <v>0</v>
      </c>
      <c r="AW320" s="4675">
        <f t="shared" si="18"/>
        <v>0</v>
      </c>
      <c r="AX320" s="4675">
        <f t="shared" si="18"/>
        <v>0</v>
      </c>
      <c r="AZ320" s="1528">
        <f t="shared" si="16"/>
        <v>0</v>
      </c>
    </row>
    <row r="321" spans="1:52" ht="15.75">
      <c r="A321" s="5547"/>
      <c r="B321" s="2591"/>
      <c r="C321" s="4018"/>
      <c r="D321" s="2499"/>
      <c r="E321" s="2591"/>
      <c r="F321" s="4019"/>
      <c r="G321" s="5245"/>
      <c r="H321" s="2499"/>
      <c r="I321" s="2591"/>
      <c r="J321" s="4018"/>
      <c r="K321" s="2499"/>
      <c r="L321" s="2591"/>
      <c r="M321" s="2591"/>
      <c r="N321" s="2591"/>
      <c r="O321" s="2591"/>
      <c r="P321" s="2591"/>
      <c r="Q321" s="4018"/>
      <c r="R321" s="2499"/>
      <c r="S321" s="2591"/>
      <c r="T321" s="2591"/>
      <c r="U321" s="2591"/>
      <c r="V321" s="2499"/>
      <c r="W321" s="2499"/>
      <c r="X321" s="4018"/>
      <c r="Y321" s="2499"/>
      <c r="Z321" s="2591"/>
      <c r="AA321" s="4019"/>
      <c r="AB321" s="5110" t="s">
        <v>262</v>
      </c>
      <c r="AC321" s="917" t="s">
        <v>101</v>
      </c>
      <c r="AD321" s="4831" t="s">
        <v>73</v>
      </c>
      <c r="AE321" s="921"/>
      <c r="AF321" s="920"/>
      <c r="AG321" s="3189"/>
      <c r="AH321" s="3456"/>
      <c r="AI321" s="2657"/>
      <c r="AJ321" s="2660"/>
      <c r="AK321" s="2607"/>
      <c r="AL321" s="2655"/>
      <c r="AM321" s="2655"/>
      <c r="AN321" s="2656"/>
      <c r="AO321" s="3190"/>
      <c r="AP321" s="608"/>
      <c r="AQ321" s="608"/>
      <c r="AR321" s="609"/>
      <c r="AS321" s="676"/>
      <c r="AT321" s="4675">
        <f t="shared" si="18"/>
        <v>0</v>
      </c>
      <c r="AU321" s="4675">
        <f t="shared" si="18"/>
        <v>0</v>
      </c>
      <c r="AV321" s="4675">
        <f t="shared" si="18"/>
        <v>0</v>
      </c>
      <c r="AW321" s="4675">
        <f t="shared" si="18"/>
        <v>0</v>
      </c>
      <c r="AX321" s="4675">
        <f t="shared" si="18"/>
        <v>0</v>
      </c>
      <c r="AZ321" s="1528">
        <f t="shared" si="16"/>
        <v>0</v>
      </c>
    </row>
    <row r="322" spans="1:52" ht="15.75" customHeight="1">
      <c r="A322" s="5547"/>
      <c r="B322" s="2591"/>
      <c r="C322" s="4018"/>
      <c r="D322" s="2499"/>
      <c r="E322" s="2591"/>
      <c r="F322" s="4019"/>
      <c r="G322" s="5245"/>
      <c r="H322" s="2499"/>
      <c r="I322" s="2591"/>
      <c r="J322" s="4018"/>
      <c r="K322" s="2499"/>
      <c r="L322" s="2591"/>
      <c r="M322" s="2591"/>
      <c r="N322" s="2591"/>
      <c r="O322" s="2591"/>
      <c r="P322" s="2591"/>
      <c r="Q322" s="4018"/>
      <c r="R322" s="2499"/>
      <c r="S322" s="2591"/>
      <c r="T322" s="2591"/>
      <c r="U322" s="2591"/>
      <c r="V322" s="2499"/>
      <c r="W322" s="2499"/>
      <c r="X322" s="4018"/>
      <c r="Y322" s="2499"/>
      <c r="Z322" s="2591"/>
      <c r="AA322" s="4019"/>
      <c r="AB322" s="5110" t="s">
        <v>254</v>
      </c>
      <c r="AC322" s="917" t="s">
        <v>72</v>
      </c>
      <c r="AD322" s="4831" t="s">
        <v>73</v>
      </c>
      <c r="AE322" s="921"/>
      <c r="AF322" s="920"/>
      <c r="AG322" s="3189"/>
      <c r="AH322" s="3456"/>
      <c r="AI322" s="3456"/>
      <c r="AJ322" s="3191"/>
      <c r="AK322" s="3189"/>
      <c r="AL322" s="2654"/>
      <c r="AM322" s="2655"/>
      <c r="AN322" s="2656"/>
      <c r="AO322" s="3190"/>
      <c r="AP322" s="608"/>
      <c r="AQ322" s="609"/>
      <c r="AR322" s="2647"/>
      <c r="AS322" s="676"/>
      <c r="AT322" s="4675">
        <f t="shared" si="18"/>
        <v>0</v>
      </c>
      <c r="AU322" s="4675">
        <f t="shared" si="18"/>
        <v>0</v>
      </c>
      <c r="AV322" s="4675">
        <f t="shared" si="18"/>
        <v>0</v>
      </c>
      <c r="AW322" s="4675">
        <f t="shared" si="18"/>
        <v>0</v>
      </c>
      <c r="AX322" s="4675">
        <f t="shared" si="18"/>
        <v>0</v>
      </c>
      <c r="AZ322" s="1528">
        <f t="shared" si="16"/>
        <v>0</v>
      </c>
    </row>
    <row r="323" spans="1:52" ht="15.75">
      <c r="A323" s="5547"/>
      <c r="B323" s="2591"/>
      <c r="C323" s="4018"/>
      <c r="D323" s="2499"/>
      <c r="E323" s="2591"/>
      <c r="F323" s="4019"/>
      <c r="G323" s="5245"/>
      <c r="H323" s="2499"/>
      <c r="I323" s="2591"/>
      <c r="J323" s="4018"/>
      <c r="K323" s="2499"/>
      <c r="L323" s="2591"/>
      <c r="M323" s="2591"/>
      <c r="N323" s="2591"/>
      <c r="O323" s="2591"/>
      <c r="P323" s="2591"/>
      <c r="Q323" s="4018"/>
      <c r="R323" s="2499"/>
      <c r="S323" s="2591"/>
      <c r="T323" s="2591"/>
      <c r="U323" s="2591"/>
      <c r="V323" s="2499"/>
      <c r="W323" s="2499"/>
      <c r="X323" s="4018"/>
      <c r="Y323" s="2499"/>
      <c r="Z323" s="2591"/>
      <c r="AA323" s="4019"/>
      <c r="AB323" s="5110" t="s">
        <v>263</v>
      </c>
      <c r="AC323" s="915" t="s">
        <v>72</v>
      </c>
      <c r="AD323" s="983" t="s">
        <v>73</v>
      </c>
      <c r="AE323" s="921"/>
      <c r="AF323" s="917"/>
      <c r="AG323" s="2607"/>
      <c r="AH323" s="2657"/>
      <c r="AI323" s="2657"/>
      <c r="AJ323" s="2660"/>
      <c r="AK323" s="2607"/>
      <c r="AL323" s="2655"/>
      <c r="AM323" s="2655"/>
      <c r="AN323" s="2656"/>
      <c r="AO323" s="3190"/>
      <c r="AP323" s="608"/>
      <c r="AQ323" s="608"/>
      <c r="AR323" s="609"/>
      <c r="AS323" s="676"/>
      <c r="AT323" s="4675">
        <f t="shared" si="18"/>
        <v>0</v>
      </c>
      <c r="AU323" s="4675">
        <f t="shared" si="18"/>
        <v>0</v>
      </c>
      <c r="AV323" s="4675">
        <f t="shared" si="18"/>
        <v>0</v>
      </c>
      <c r="AW323" s="4675">
        <f t="shared" si="18"/>
        <v>0</v>
      </c>
      <c r="AX323" s="4675">
        <f t="shared" si="18"/>
        <v>0</v>
      </c>
      <c r="AZ323" s="1528">
        <f t="shared" ref="AZ323:AZ350" si="19">O323+V323</f>
        <v>0</v>
      </c>
    </row>
    <row r="324" spans="1:52" ht="15.75">
      <c r="A324" s="5547"/>
      <c r="B324" s="5343"/>
      <c r="C324" s="4019"/>
      <c r="D324" s="5245"/>
      <c r="E324" s="2591"/>
      <c r="F324" s="4019"/>
      <c r="G324" s="5245"/>
      <c r="H324" s="2591"/>
      <c r="I324" s="2499"/>
      <c r="J324" s="4018"/>
      <c r="K324" s="2499"/>
      <c r="L324" s="2591"/>
      <c r="M324" s="2591"/>
      <c r="N324" s="2591"/>
      <c r="O324" s="2591"/>
      <c r="P324" s="2591"/>
      <c r="Q324" s="4018"/>
      <c r="R324" s="2499"/>
      <c r="S324" s="2591"/>
      <c r="T324" s="2591"/>
      <c r="U324" s="4729"/>
      <c r="V324" s="2591"/>
      <c r="W324" s="2591"/>
      <c r="X324" s="4019"/>
      <c r="Y324" s="2499"/>
      <c r="Z324" s="2591"/>
      <c r="AA324" s="4019"/>
      <c r="AB324" s="5136" t="s">
        <v>264</v>
      </c>
      <c r="AC324" s="914" t="s">
        <v>101</v>
      </c>
      <c r="AD324" s="4821" t="s">
        <v>73</v>
      </c>
      <c r="AE324" s="1542"/>
      <c r="AF324" s="922"/>
      <c r="AG324" s="3192"/>
      <c r="AH324" s="3457"/>
      <c r="AI324" s="3457"/>
      <c r="AJ324" s="3193"/>
      <c r="AK324" s="3192"/>
      <c r="AL324" s="3194"/>
      <c r="AM324" s="3200"/>
      <c r="AN324" s="3200"/>
      <c r="AO324" s="3195"/>
      <c r="AP324" s="664"/>
      <c r="AQ324" s="412"/>
      <c r="AR324" s="664"/>
      <c r="AS324" s="129"/>
      <c r="AT324" s="4675">
        <f t="shared" si="18"/>
        <v>0</v>
      </c>
      <c r="AU324" s="4675">
        <f t="shared" si="18"/>
        <v>0</v>
      </c>
      <c r="AV324" s="4675">
        <f t="shared" si="18"/>
        <v>0</v>
      </c>
      <c r="AW324" s="4675">
        <f t="shared" si="18"/>
        <v>0</v>
      </c>
      <c r="AX324" s="4675">
        <f t="shared" si="18"/>
        <v>0</v>
      </c>
      <c r="AZ324" s="1528">
        <f t="shared" si="19"/>
        <v>0</v>
      </c>
    </row>
    <row r="325" spans="1:52" ht="16.5" thickBot="1">
      <c r="A325" s="5548"/>
      <c r="B325" s="5254"/>
      <c r="C325" s="5253"/>
      <c r="D325" s="5255"/>
      <c r="E325" s="5248"/>
      <c r="F325" s="5253"/>
      <c r="G325" s="5254"/>
      <c r="H325" s="5248"/>
      <c r="I325" s="5248"/>
      <c r="J325" s="5253"/>
      <c r="K325" s="5254"/>
      <c r="L325" s="5255"/>
      <c r="M325" s="5248"/>
      <c r="N325" s="5248"/>
      <c r="O325" s="5248"/>
      <c r="P325" s="5248"/>
      <c r="Q325" s="5253"/>
      <c r="R325" s="5254"/>
      <c r="S325" s="5255"/>
      <c r="T325" s="5248"/>
      <c r="U325" s="5252"/>
      <c r="V325" s="5248"/>
      <c r="W325" s="5248"/>
      <c r="X325" s="5253"/>
      <c r="Y325" s="5255"/>
      <c r="Z325" s="5248"/>
      <c r="AA325" s="5253"/>
      <c r="AB325" s="5308" t="s">
        <v>265</v>
      </c>
      <c r="AC325" s="919" t="s">
        <v>72</v>
      </c>
      <c r="AD325" s="913" t="s">
        <v>73</v>
      </c>
      <c r="AE325" s="923"/>
      <c r="AF325" s="910"/>
      <c r="AG325" s="3844"/>
      <c r="AH325" s="3842"/>
      <c r="AI325" s="3842"/>
      <c r="AJ325" s="3843"/>
      <c r="AK325" s="2661"/>
      <c r="AL325" s="3196"/>
      <c r="AM325" s="3197"/>
      <c r="AN325" s="3198"/>
      <c r="AO325" s="3199"/>
      <c r="AP325" s="612"/>
      <c r="AQ325" s="613"/>
      <c r="AR325" s="613"/>
      <c r="AS325" s="565"/>
      <c r="AT325" s="4675">
        <f t="shared" si="18"/>
        <v>0</v>
      </c>
      <c r="AU325" s="4675">
        <f t="shared" si="18"/>
        <v>0</v>
      </c>
      <c r="AV325" s="4675">
        <f t="shared" si="18"/>
        <v>0</v>
      </c>
      <c r="AW325" s="4675">
        <f t="shared" si="18"/>
        <v>0</v>
      </c>
      <c r="AX325" s="4675">
        <f t="shared" si="18"/>
        <v>0</v>
      </c>
      <c r="AZ325" s="1528">
        <f t="shared" si="19"/>
        <v>0</v>
      </c>
    </row>
    <row r="326" spans="1:52" ht="15.75" customHeight="1">
      <c r="A326" s="5549" t="s">
        <v>71</v>
      </c>
      <c r="B326" s="5305"/>
      <c r="C326" s="5344"/>
      <c r="D326" s="4017"/>
      <c r="E326" s="4016"/>
      <c r="F326" s="2586"/>
      <c r="G326" s="5063"/>
      <c r="H326" s="4016"/>
      <c r="I326" s="4016"/>
      <c r="J326" s="2586"/>
      <c r="K326" s="5063"/>
      <c r="L326" s="4017"/>
      <c r="M326" s="4016"/>
      <c r="N326" s="4016"/>
      <c r="O326" s="4016"/>
      <c r="P326" s="4016"/>
      <c r="Q326" s="2586"/>
      <c r="R326" s="5063"/>
      <c r="S326" s="5316"/>
      <c r="T326" s="4016"/>
      <c r="U326" s="832"/>
      <c r="V326" s="4016"/>
      <c r="W326" s="4016"/>
      <c r="X326" s="2586"/>
      <c r="Y326" s="4017"/>
      <c r="Z326" s="4016"/>
      <c r="AA326" s="2586"/>
      <c r="AB326" s="4918" t="s">
        <v>158</v>
      </c>
      <c r="AC326" s="2470" t="s">
        <v>72</v>
      </c>
      <c r="AD326" s="2470" t="s">
        <v>74</v>
      </c>
      <c r="AE326" s="350"/>
      <c r="AF326" s="4918"/>
      <c r="AG326" s="327"/>
      <c r="AH326" s="324"/>
      <c r="AI326" s="324"/>
      <c r="AJ326" s="324"/>
      <c r="AK326" s="351"/>
      <c r="AL326" s="617"/>
      <c r="AM326" s="617"/>
      <c r="AN326" s="617"/>
      <c r="AO326" s="746"/>
      <c r="AP326" s="618"/>
      <c r="AQ326" s="618"/>
      <c r="AR326" s="618"/>
      <c r="AS326" s="747"/>
      <c r="AT326" s="4675">
        <f t="shared" si="18"/>
        <v>0</v>
      </c>
      <c r="AU326" s="4675">
        <f t="shared" si="18"/>
        <v>0</v>
      </c>
      <c r="AV326" s="4675">
        <f t="shared" si="18"/>
        <v>0</v>
      </c>
      <c r="AW326" s="4675">
        <f t="shared" si="18"/>
        <v>0</v>
      </c>
      <c r="AX326" s="4675">
        <f t="shared" si="18"/>
        <v>0</v>
      </c>
      <c r="AZ326" s="1528">
        <f t="shared" si="19"/>
        <v>0</v>
      </c>
    </row>
    <row r="327" spans="1:52" ht="15.75">
      <c r="A327" s="5549"/>
      <c r="B327" s="5063"/>
      <c r="C327" s="2586"/>
      <c r="D327" s="4017"/>
      <c r="E327" s="4016"/>
      <c r="F327" s="2586"/>
      <c r="G327" s="5063"/>
      <c r="H327" s="4016"/>
      <c r="I327" s="4016"/>
      <c r="J327" s="2586"/>
      <c r="K327" s="5063"/>
      <c r="L327" s="4017"/>
      <c r="M327" s="4016"/>
      <c r="N327" s="4016"/>
      <c r="O327" s="4016"/>
      <c r="P327" s="4016"/>
      <c r="Q327" s="2586"/>
      <c r="R327" s="5063"/>
      <c r="S327" s="4016"/>
      <c r="T327" s="4016"/>
      <c r="U327" s="832"/>
      <c r="V327" s="4016"/>
      <c r="W327" s="4016"/>
      <c r="X327" s="2586"/>
      <c r="Y327" s="4016"/>
      <c r="Z327" s="4016"/>
      <c r="AA327" s="2586"/>
      <c r="AB327" s="304" t="s">
        <v>144</v>
      </c>
      <c r="AC327" s="300" t="s">
        <v>72</v>
      </c>
      <c r="AD327" s="300" t="s">
        <v>74</v>
      </c>
      <c r="AE327" s="326"/>
      <c r="AF327" s="299"/>
      <c r="AG327" s="320"/>
      <c r="AH327" s="319"/>
      <c r="AI327" s="319"/>
      <c r="AJ327" s="319"/>
      <c r="AK327" s="306"/>
      <c r="AL327" s="748"/>
      <c r="AM327" s="749"/>
      <c r="AN327" s="748"/>
      <c r="AO327" s="750"/>
      <c r="AP327" s="751"/>
      <c r="AQ327" s="751"/>
      <c r="AR327" s="751"/>
      <c r="AS327" s="752"/>
      <c r="AT327" s="4675">
        <f t="shared" si="18"/>
        <v>0</v>
      </c>
      <c r="AU327" s="4675">
        <f t="shared" si="18"/>
        <v>0</v>
      </c>
      <c r="AV327" s="4675">
        <f t="shared" si="18"/>
        <v>0</v>
      </c>
      <c r="AW327" s="4675">
        <f t="shared" si="18"/>
        <v>0</v>
      </c>
      <c r="AX327" s="4675">
        <f t="shared" si="18"/>
        <v>0</v>
      </c>
      <c r="AZ327" s="1528">
        <f t="shared" si="19"/>
        <v>0</v>
      </c>
    </row>
    <row r="328" spans="1:52" ht="15.75">
      <c r="A328" s="5549"/>
      <c r="B328" s="5063"/>
      <c r="C328" s="2586"/>
      <c r="D328" s="4017"/>
      <c r="E328" s="4016"/>
      <c r="F328" s="2586"/>
      <c r="G328" s="5063"/>
      <c r="H328" s="4016"/>
      <c r="I328" s="4016"/>
      <c r="J328" s="2586"/>
      <c r="K328" s="5063"/>
      <c r="L328" s="4017"/>
      <c r="M328" s="4016"/>
      <c r="N328" s="4016"/>
      <c r="O328" s="4016"/>
      <c r="P328" s="4016"/>
      <c r="Q328" s="2586"/>
      <c r="R328" s="5063"/>
      <c r="S328" s="4016"/>
      <c r="T328" s="4016"/>
      <c r="U328" s="832"/>
      <c r="V328" s="4016"/>
      <c r="W328" s="4016"/>
      <c r="X328" s="2586"/>
      <c r="Y328" s="4016"/>
      <c r="Z328" s="4016"/>
      <c r="AA328" s="2586"/>
      <c r="AB328" s="304" t="s">
        <v>143</v>
      </c>
      <c r="AC328" s="300" t="s">
        <v>101</v>
      </c>
      <c r="AD328" s="300" t="s">
        <v>74</v>
      </c>
      <c r="AE328" s="348"/>
      <c r="AF328" s="341"/>
      <c r="AG328" s="328"/>
      <c r="AH328" s="329"/>
      <c r="AI328" s="329"/>
      <c r="AJ328" s="329"/>
      <c r="AK328" s="346"/>
      <c r="AL328" s="753"/>
      <c r="AM328" s="754"/>
      <c r="AN328" s="755"/>
      <c r="AO328" s="750"/>
      <c r="AP328" s="750"/>
      <c r="AQ328" s="750"/>
      <c r="AR328" s="750"/>
      <c r="AS328" s="756"/>
      <c r="AT328" s="4675">
        <f t="shared" si="18"/>
        <v>0</v>
      </c>
      <c r="AU328" s="4675">
        <f t="shared" si="18"/>
        <v>0</v>
      </c>
      <c r="AV328" s="4675">
        <f t="shared" si="18"/>
        <v>0</v>
      </c>
      <c r="AW328" s="4675">
        <f t="shared" si="18"/>
        <v>0</v>
      </c>
      <c r="AX328" s="4675">
        <f t="shared" si="18"/>
        <v>0</v>
      </c>
      <c r="AZ328" s="1528">
        <f t="shared" si="19"/>
        <v>0</v>
      </c>
    </row>
    <row r="329" spans="1:52" ht="15.75">
      <c r="A329" s="5547"/>
      <c r="B329" s="5063"/>
      <c r="C329" s="2586"/>
      <c r="D329" s="5063"/>
      <c r="E329" s="4016"/>
      <c r="F329" s="2586"/>
      <c r="G329" s="5063"/>
      <c r="H329" s="4016"/>
      <c r="I329" s="4017"/>
      <c r="J329" s="2586"/>
      <c r="K329" s="5063"/>
      <c r="L329" s="4017"/>
      <c r="M329" s="4016"/>
      <c r="N329" s="4016"/>
      <c r="O329" s="4016"/>
      <c r="P329" s="4016"/>
      <c r="Q329" s="2586"/>
      <c r="R329" s="5063"/>
      <c r="S329" s="4016"/>
      <c r="T329" s="4016"/>
      <c r="U329" s="832"/>
      <c r="V329" s="4016"/>
      <c r="W329" s="4016"/>
      <c r="X329" s="2586"/>
      <c r="Y329" s="4016"/>
      <c r="Z329" s="4016"/>
      <c r="AA329" s="2586"/>
      <c r="AB329" s="304" t="s">
        <v>159</v>
      </c>
      <c r="AC329" s="300" t="s">
        <v>101</v>
      </c>
      <c r="AD329" s="300" t="s">
        <v>74</v>
      </c>
      <c r="AE329" s="326"/>
      <c r="AF329" s="299"/>
      <c r="AG329" s="330"/>
      <c r="AH329" s="331"/>
      <c r="AI329" s="331"/>
      <c r="AJ329" s="331"/>
      <c r="AK329" s="332"/>
      <c r="AL329" s="748"/>
      <c r="AM329" s="749"/>
      <c r="AN329" s="754"/>
      <c r="AO329" s="750"/>
      <c r="AP329" s="750"/>
      <c r="AQ329" s="750"/>
      <c r="AR329" s="750"/>
      <c r="AS329" s="756"/>
      <c r="AT329" s="4675">
        <f t="shared" si="18"/>
        <v>0</v>
      </c>
      <c r="AU329" s="4675">
        <f t="shared" si="18"/>
        <v>0</v>
      </c>
      <c r="AV329" s="4675">
        <f t="shared" si="18"/>
        <v>0</v>
      </c>
      <c r="AW329" s="4675">
        <f t="shared" si="18"/>
        <v>0</v>
      </c>
      <c r="AX329" s="4675">
        <f t="shared" si="18"/>
        <v>0</v>
      </c>
      <c r="AZ329" s="1528">
        <f t="shared" si="19"/>
        <v>0</v>
      </c>
    </row>
    <row r="330" spans="1:52" ht="15" customHeight="1">
      <c r="A330" s="5547"/>
      <c r="B330" s="5063"/>
      <c r="C330" s="2586"/>
      <c r="D330" s="5063"/>
      <c r="E330" s="4016"/>
      <c r="F330" s="2586"/>
      <c r="G330" s="5063"/>
      <c r="H330" s="4016"/>
      <c r="I330" s="4017"/>
      <c r="J330" s="2586"/>
      <c r="K330" s="5063"/>
      <c r="L330" s="4017"/>
      <c r="M330" s="4016"/>
      <c r="N330" s="4016"/>
      <c r="O330" s="4016"/>
      <c r="P330" s="4016"/>
      <c r="Q330" s="2586"/>
      <c r="R330" s="5063"/>
      <c r="S330" s="4017"/>
      <c r="T330" s="4016"/>
      <c r="U330" s="832"/>
      <c r="V330" s="4016"/>
      <c r="W330" s="4016"/>
      <c r="X330" s="2586"/>
      <c r="Y330" s="4016"/>
      <c r="Z330" s="4016"/>
      <c r="AA330" s="2586"/>
      <c r="AB330" s="303" t="s">
        <v>160</v>
      </c>
      <c r="AC330" s="307" t="s">
        <v>101</v>
      </c>
      <c r="AD330" s="307" t="s">
        <v>74</v>
      </c>
      <c r="AE330" s="325"/>
      <c r="AF330" s="302"/>
      <c r="AG330" s="327"/>
      <c r="AH330" s="333"/>
      <c r="AI330" s="334"/>
      <c r="AJ330" s="335"/>
      <c r="AK330" s="311"/>
      <c r="AL330" s="757"/>
      <c r="AM330" s="758"/>
      <c r="AN330" s="758"/>
      <c r="AO330" s="759"/>
      <c r="AP330" s="759"/>
      <c r="AQ330" s="759"/>
      <c r="AR330" s="759"/>
      <c r="AS330" s="760"/>
      <c r="AT330" s="4675">
        <f t="shared" si="18"/>
        <v>0</v>
      </c>
      <c r="AU330" s="4675">
        <f t="shared" si="18"/>
        <v>0</v>
      </c>
      <c r="AV330" s="4675">
        <f t="shared" si="18"/>
        <v>0</v>
      </c>
      <c r="AW330" s="4675">
        <f t="shared" si="18"/>
        <v>0</v>
      </c>
      <c r="AX330" s="4675">
        <f t="shared" si="18"/>
        <v>0</v>
      </c>
      <c r="AZ330" s="1528">
        <f t="shared" si="19"/>
        <v>0</v>
      </c>
    </row>
    <row r="331" spans="1:52" ht="15.75">
      <c r="A331" s="5547"/>
      <c r="B331" s="5063"/>
      <c r="C331" s="2586"/>
      <c r="D331" s="5063"/>
      <c r="E331" s="4016"/>
      <c r="F331" s="2586"/>
      <c r="G331" s="5063"/>
      <c r="H331" s="4016"/>
      <c r="I331" s="4017"/>
      <c r="J331" s="2586"/>
      <c r="K331" s="5063"/>
      <c r="L331" s="4016"/>
      <c r="M331" s="4017"/>
      <c r="N331" s="4016"/>
      <c r="O331" s="4016"/>
      <c r="P331" s="4016"/>
      <c r="Q331" s="2586"/>
      <c r="R331" s="5063"/>
      <c r="S331" s="4017"/>
      <c r="T331" s="4016"/>
      <c r="U331" s="832"/>
      <c r="V331" s="4016"/>
      <c r="W331" s="4017"/>
      <c r="X331" s="2586"/>
      <c r="Y331" s="4016"/>
      <c r="Z331" s="4016"/>
      <c r="AA331" s="2586"/>
      <c r="AB331" s="314" t="s">
        <v>151</v>
      </c>
      <c r="AC331" s="315" t="s">
        <v>101</v>
      </c>
      <c r="AD331" s="315" t="s">
        <v>122</v>
      </c>
      <c r="AE331" s="344"/>
      <c r="AF331" s="340"/>
      <c r="AG331" s="352"/>
      <c r="AH331" s="352"/>
      <c r="AI331" s="318"/>
      <c r="AJ331" s="347"/>
      <c r="AK331" s="316"/>
      <c r="AL331" s="689"/>
      <c r="AM331" s="690"/>
      <c r="AN331" s="690"/>
      <c r="AO331" s="691"/>
      <c r="AP331" s="691"/>
      <c r="AQ331" s="691"/>
      <c r="AR331" s="691"/>
      <c r="AS331" s="710"/>
      <c r="AT331" s="4675">
        <f t="shared" si="18"/>
        <v>0</v>
      </c>
      <c r="AU331" s="4675">
        <f t="shared" si="18"/>
        <v>0</v>
      </c>
      <c r="AV331" s="4675">
        <f t="shared" si="18"/>
        <v>0</v>
      </c>
      <c r="AW331" s="4675">
        <f t="shared" si="18"/>
        <v>0</v>
      </c>
      <c r="AX331" s="4675">
        <f t="shared" si="18"/>
        <v>0</v>
      </c>
      <c r="AZ331" s="1528">
        <f t="shared" si="19"/>
        <v>0</v>
      </c>
    </row>
    <row r="332" spans="1:52" ht="15.75">
      <c r="A332" s="5547"/>
      <c r="B332" s="5063"/>
      <c r="C332" s="2586"/>
      <c r="D332" s="5063"/>
      <c r="E332" s="4016"/>
      <c r="F332" s="2586"/>
      <c r="G332" s="5063"/>
      <c r="H332" s="4016"/>
      <c r="I332" s="4017"/>
      <c r="J332" s="2586"/>
      <c r="K332" s="5063"/>
      <c r="L332" s="4016"/>
      <c r="M332" s="4016"/>
      <c r="N332" s="4016"/>
      <c r="O332" s="4016"/>
      <c r="P332" s="4016"/>
      <c r="Q332" s="2586"/>
      <c r="R332" s="5063"/>
      <c r="S332" s="4017"/>
      <c r="T332" s="4016"/>
      <c r="U332" s="832"/>
      <c r="V332" s="4016"/>
      <c r="W332" s="4017"/>
      <c r="X332" s="2586"/>
      <c r="Y332" s="4016"/>
      <c r="Z332" s="4016"/>
      <c r="AA332" s="2586"/>
      <c r="AB332" s="304" t="s">
        <v>161</v>
      </c>
      <c r="AC332" s="300" t="s">
        <v>101</v>
      </c>
      <c r="AD332" s="300" t="s">
        <v>74</v>
      </c>
      <c r="AE332" s="326"/>
      <c r="AF332" s="299"/>
      <c r="AG332" s="320"/>
      <c r="AH332" s="320"/>
      <c r="AI332" s="319"/>
      <c r="AJ332" s="319"/>
      <c r="AK332" s="332"/>
      <c r="AL332" s="2621"/>
      <c r="AM332" s="530"/>
      <c r="AN332" s="530"/>
      <c r="AO332" s="484"/>
      <c r="AP332" s="484"/>
      <c r="AQ332" s="484"/>
      <c r="AR332" s="484"/>
      <c r="AS332" s="531"/>
      <c r="AT332" s="4675">
        <f t="shared" si="18"/>
        <v>0</v>
      </c>
      <c r="AU332" s="4675">
        <f t="shared" si="18"/>
        <v>0</v>
      </c>
      <c r="AV332" s="4675">
        <f t="shared" si="18"/>
        <v>0</v>
      </c>
      <c r="AW332" s="4675">
        <f t="shared" si="18"/>
        <v>0</v>
      </c>
      <c r="AX332" s="4675">
        <f t="shared" si="18"/>
        <v>0</v>
      </c>
      <c r="AZ332" s="1528">
        <f t="shared" si="19"/>
        <v>0</v>
      </c>
    </row>
    <row r="333" spans="1:52" ht="15.75">
      <c r="A333" s="5547"/>
      <c r="B333" s="5063"/>
      <c r="C333" s="2586"/>
      <c r="D333" s="5063"/>
      <c r="E333" s="4016"/>
      <c r="F333" s="2586"/>
      <c r="G333" s="5063"/>
      <c r="H333" s="4016"/>
      <c r="I333" s="4017"/>
      <c r="J333" s="2586"/>
      <c r="K333" s="5063"/>
      <c r="L333" s="4016"/>
      <c r="M333" s="4016"/>
      <c r="N333" s="4016"/>
      <c r="O333" s="4016"/>
      <c r="P333" s="4016"/>
      <c r="Q333" s="2586"/>
      <c r="R333" s="5063"/>
      <c r="S333" s="4017"/>
      <c r="T333" s="4016"/>
      <c r="U333" s="832"/>
      <c r="V333" s="4016"/>
      <c r="W333" s="4016"/>
      <c r="X333" s="2586"/>
      <c r="Y333" s="4016"/>
      <c r="Z333" s="4016"/>
      <c r="AA333" s="2586"/>
      <c r="AB333" s="353" t="s">
        <v>145</v>
      </c>
      <c r="AC333" s="2473" t="s">
        <v>101</v>
      </c>
      <c r="AD333" s="2473" t="s">
        <v>74</v>
      </c>
      <c r="AE333" s="354"/>
      <c r="AF333" s="355"/>
      <c r="AG333" s="356"/>
      <c r="AH333" s="356"/>
      <c r="AI333" s="317"/>
      <c r="AJ333" s="347"/>
      <c r="AK333" s="316"/>
      <c r="AL333" s="689"/>
      <c r="AM333" s="690"/>
      <c r="AN333" s="690"/>
      <c r="AO333" s="711"/>
      <c r="AP333" s="691"/>
      <c r="AQ333" s="691"/>
      <c r="AR333" s="691"/>
      <c r="AS333" s="710"/>
      <c r="AT333" s="4675">
        <f t="shared" si="18"/>
        <v>0</v>
      </c>
      <c r="AU333" s="4675">
        <f t="shared" si="18"/>
        <v>0</v>
      </c>
      <c r="AV333" s="4675">
        <f t="shared" si="18"/>
        <v>0</v>
      </c>
      <c r="AW333" s="4675">
        <f t="shared" si="18"/>
        <v>0</v>
      </c>
      <c r="AX333" s="4675">
        <f t="shared" si="18"/>
        <v>0</v>
      </c>
      <c r="AZ333" s="1528">
        <f t="shared" si="19"/>
        <v>0</v>
      </c>
    </row>
    <row r="334" spans="1:52" ht="15.75">
      <c r="A334" s="5547"/>
      <c r="B334" s="5063"/>
      <c r="C334" s="2586"/>
      <c r="D334" s="5063"/>
      <c r="E334" s="4016"/>
      <c r="F334" s="2586"/>
      <c r="G334" s="5063"/>
      <c r="H334" s="4016"/>
      <c r="I334" s="4017"/>
      <c r="J334" s="2586"/>
      <c r="K334" s="5063"/>
      <c r="L334" s="4016"/>
      <c r="M334" s="4016"/>
      <c r="N334" s="4016"/>
      <c r="O334" s="4017"/>
      <c r="P334" s="4016"/>
      <c r="Q334" s="2586"/>
      <c r="R334" s="5063"/>
      <c r="S334" s="4017"/>
      <c r="T334" s="4016"/>
      <c r="U334" s="832"/>
      <c r="V334" s="4016"/>
      <c r="W334" s="4016"/>
      <c r="X334" s="2586"/>
      <c r="Y334" s="4016"/>
      <c r="Z334" s="4016"/>
      <c r="AA334" s="2586"/>
      <c r="AB334" s="322" t="s">
        <v>369</v>
      </c>
      <c r="AC334" s="307" t="s">
        <v>72</v>
      </c>
      <c r="AD334" s="307" t="s">
        <v>74</v>
      </c>
      <c r="AE334" s="325"/>
      <c r="AF334" s="302"/>
      <c r="AG334" s="327"/>
      <c r="AH334" s="324"/>
      <c r="AI334" s="324"/>
      <c r="AJ334" s="323"/>
      <c r="AK334" s="305"/>
      <c r="AL334" s="761"/>
      <c r="AM334" s="617"/>
      <c r="AN334" s="617"/>
      <c r="AO334" s="746"/>
      <c r="AP334" s="618"/>
      <c r="AQ334" s="618"/>
      <c r="AR334" s="618"/>
      <c r="AS334" s="619"/>
      <c r="AT334" s="4675">
        <f t="shared" si="18"/>
        <v>0</v>
      </c>
      <c r="AU334" s="4675">
        <f t="shared" si="18"/>
        <v>0</v>
      </c>
      <c r="AV334" s="4675">
        <f t="shared" si="18"/>
        <v>0</v>
      </c>
      <c r="AW334" s="4675">
        <f t="shared" si="18"/>
        <v>0</v>
      </c>
      <c r="AX334" s="4675">
        <f t="shared" si="18"/>
        <v>0</v>
      </c>
      <c r="AZ334" s="1528">
        <f t="shared" si="19"/>
        <v>0</v>
      </c>
    </row>
    <row r="335" spans="1:52" ht="15.75">
      <c r="A335" s="5547"/>
      <c r="B335" s="5063"/>
      <c r="C335" s="2586"/>
      <c r="D335" s="5063"/>
      <c r="E335" s="4016"/>
      <c r="F335" s="2586"/>
      <c r="G335" s="5063"/>
      <c r="H335" s="4016"/>
      <c r="I335" s="4017"/>
      <c r="J335" s="2586"/>
      <c r="K335" s="5063"/>
      <c r="L335" s="4016"/>
      <c r="M335" s="4016"/>
      <c r="N335" s="4016"/>
      <c r="O335" s="4017"/>
      <c r="P335" s="4016"/>
      <c r="Q335" s="2586"/>
      <c r="R335" s="5063"/>
      <c r="S335" s="4017"/>
      <c r="T335" s="4016"/>
      <c r="U335" s="4020"/>
      <c r="V335" s="4020"/>
      <c r="W335" s="4016"/>
      <c r="X335" s="2586"/>
      <c r="Y335" s="4016"/>
      <c r="Z335" s="4016"/>
      <c r="AA335" s="2586"/>
      <c r="AB335" s="339" t="s">
        <v>162</v>
      </c>
      <c r="AC335" s="302" t="s">
        <v>72</v>
      </c>
      <c r="AD335" s="307" t="s">
        <v>74</v>
      </c>
      <c r="AE335" s="325"/>
      <c r="AF335" s="302"/>
      <c r="AG335" s="336"/>
      <c r="AH335" s="323"/>
      <c r="AI335" s="323"/>
      <c r="AJ335" s="323"/>
      <c r="AK335" s="305"/>
      <c r="AL335" s="761"/>
      <c r="AM335" s="617"/>
      <c r="AN335" s="617"/>
      <c r="AO335" s="746"/>
      <c r="AP335" s="618"/>
      <c r="AQ335" s="618"/>
      <c r="AR335" s="618"/>
      <c r="AS335" s="619"/>
      <c r="AT335" s="4675">
        <f t="shared" si="18"/>
        <v>0</v>
      </c>
      <c r="AU335" s="4675">
        <f t="shared" si="18"/>
        <v>0</v>
      </c>
      <c r="AV335" s="4675">
        <f t="shared" si="18"/>
        <v>0</v>
      </c>
      <c r="AW335" s="4675">
        <f t="shared" si="18"/>
        <v>0</v>
      </c>
      <c r="AX335" s="4675">
        <f t="shared" si="18"/>
        <v>0</v>
      </c>
      <c r="AZ335" s="1528">
        <f t="shared" si="19"/>
        <v>0</v>
      </c>
    </row>
    <row r="336" spans="1:52" ht="15.75">
      <c r="A336" s="5547"/>
      <c r="B336" s="5063"/>
      <c r="C336" s="2586"/>
      <c r="D336" s="5063"/>
      <c r="E336" s="4016"/>
      <c r="F336" s="2586"/>
      <c r="G336" s="5063"/>
      <c r="H336" s="4016"/>
      <c r="I336" s="4017"/>
      <c r="J336" s="2586"/>
      <c r="K336" s="5063"/>
      <c r="L336" s="4016"/>
      <c r="M336" s="4016"/>
      <c r="N336" s="4016"/>
      <c r="O336" s="4016"/>
      <c r="P336" s="4016"/>
      <c r="Q336" s="2586"/>
      <c r="R336" s="5063"/>
      <c r="S336" s="4017"/>
      <c r="T336" s="4016"/>
      <c r="U336" s="4020"/>
      <c r="V336" s="4020"/>
      <c r="W336" s="4016"/>
      <c r="X336" s="2586"/>
      <c r="Y336" s="4016"/>
      <c r="Z336" s="4016"/>
      <c r="AA336" s="2586"/>
      <c r="AB336" s="308" t="s">
        <v>406</v>
      </c>
      <c r="AC336" s="302" t="s">
        <v>72</v>
      </c>
      <c r="AD336" s="307" t="s">
        <v>74</v>
      </c>
      <c r="AE336" s="325"/>
      <c r="AF336" s="302"/>
      <c r="AG336" s="336"/>
      <c r="AH336" s="323"/>
      <c r="AI336" s="323"/>
      <c r="AJ336" s="323"/>
      <c r="AK336" s="2474"/>
      <c r="AL336" s="757"/>
      <c r="AM336" s="762"/>
      <c r="AN336" s="762"/>
      <c r="AO336" s="746"/>
      <c r="AP336" s="746"/>
      <c r="AQ336" s="746"/>
      <c r="AR336" s="746"/>
      <c r="AS336" s="763"/>
      <c r="AT336" s="4675">
        <f t="shared" si="18"/>
        <v>0</v>
      </c>
      <c r="AU336" s="4675">
        <f t="shared" si="18"/>
        <v>0</v>
      </c>
      <c r="AV336" s="4675">
        <f t="shared" si="18"/>
        <v>0</v>
      </c>
      <c r="AW336" s="4675">
        <f t="shared" si="18"/>
        <v>0</v>
      </c>
      <c r="AX336" s="4675">
        <f t="shared" si="18"/>
        <v>0</v>
      </c>
      <c r="AZ336" s="1528">
        <f t="shared" si="19"/>
        <v>0</v>
      </c>
    </row>
    <row r="337" spans="1:52" ht="15.75">
      <c r="A337" s="5547"/>
      <c r="B337" s="5063"/>
      <c r="C337" s="2586"/>
      <c r="D337" s="5063"/>
      <c r="E337" s="4016"/>
      <c r="F337" s="2586"/>
      <c r="G337" s="5063"/>
      <c r="H337" s="4016"/>
      <c r="I337" s="4017"/>
      <c r="J337" s="2586"/>
      <c r="K337" s="5063"/>
      <c r="L337" s="4016"/>
      <c r="M337" s="4016"/>
      <c r="N337" s="4016"/>
      <c r="O337" s="4016"/>
      <c r="P337" s="4016"/>
      <c r="Q337" s="2586"/>
      <c r="R337" s="5063"/>
      <c r="S337" s="4017"/>
      <c r="T337" s="4016"/>
      <c r="U337" s="4016"/>
      <c r="V337" s="4016"/>
      <c r="W337" s="4017"/>
      <c r="X337" s="2586"/>
      <c r="Y337" s="4016"/>
      <c r="Z337" s="4016"/>
      <c r="AA337" s="2586"/>
      <c r="AB337" s="313" t="s">
        <v>163</v>
      </c>
      <c r="AC337" s="2471" t="s">
        <v>72</v>
      </c>
      <c r="AD337" s="2471" t="s">
        <v>74</v>
      </c>
      <c r="AE337" s="345"/>
      <c r="AF337" s="4727"/>
      <c r="AG337" s="328"/>
      <c r="AH337" s="329"/>
      <c r="AI337" s="329"/>
      <c r="AJ337" s="329"/>
      <c r="AK337" s="306"/>
      <c r="AL337" s="753"/>
      <c r="AM337" s="754"/>
      <c r="AN337" s="754"/>
      <c r="AO337" s="750"/>
      <c r="AP337" s="750"/>
      <c r="AQ337" s="750"/>
      <c r="AR337" s="750"/>
      <c r="AS337" s="756"/>
      <c r="AT337" s="4675">
        <f t="shared" si="18"/>
        <v>0</v>
      </c>
      <c r="AU337" s="4675">
        <f t="shared" si="18"/>
        <v>0</v>
      </c>
      <c r="AV337" s="4675">
        <f t="shared" si="18"/>
        <v>0</v>
      </c>
      <c r="AW337" s="4675">
        <f t="shared" si="18"/>
        <v>0</v>
      </c>
      <c r="AX337" s="4675">
        <f t="shared" si="18"/>
        <v>0</v>
      </c>
      <c r="AZ337" s="1528">
        <f t="shared" si="19"/>
        <v>0</v>
      </c>
    </row>
    <row r="338" spans="1:52" ht="15.75">
      <c r="A338" s="5547"/>
      <c r="B338" s="5063"/>
      <c r="C338" s="2586"/>
      <c r="D338" s="5063"/>
      <c r="E338" s="4016"/>
      <c r="F338" s="2586"/>
      <c r="G338" s="5063"/>
      <c r="H338" s="4016"/>
      <c r="I338" s="4017"/>
      <c r="J338" s="2586"/>
      <c r="K338" s="5063"/>
      <c r="L338" s="4016"/>
      <c r="M338" s="4016"/>
      <c r="N338" s="4016"/>
      <c r="O338" s="4016"/>
      <c r="P338" s="4016"/>
      <c r="Q338" s="2586"/>
      <c r="R338" s="5063"/>
      <c r="S338" s="4017"/>
      <c r="T338" s="4016"/>
      <c r="U338" s="4016"/>
      <c r="V338" s="4016"/>
      <c r="W338" s="4017"/>
      <c r="X338" s="2586"/>
      <c r="Y338" s="4016"/>
      <c r="Z338" s="4016"/>
      <c r="AA338" s="2586"/>
      <c r="AB338" s="303" t="s">
        <v>164</v>
      </c>
      <c r="AC338" s="307" t="s">
        <v>101</v>
      </c>
      <c r="AD338" s="307" t="s">
        <v>74</v>
      </c>
      <c r="AE338" s="325"/>
      <c r="AF338" s="302"/>
      <c r="AG338" s="336"/>
      <c r="AH338" s="323"/>
      <c r="AI338" s="323"/>
      <c r="AJ338" s="323"/>
      <c r="AK338" s="305"/>
      <c r="AL338" s="757"/>
      <c r="AM338" s="762"/>
      <c r="AN338" s="762"/>
      <c r="AO338" s="746"/>
      <c r="AP338" s="746"/>
      <c r="AQ338" s="746"/>
      <c r="AR338" s="746"/>
      <c r="AS338" s="763"/>
      <c r="AT338" s="4675">
        <f t="shared" si="18"/>
        <v>0</v>
      </c>
      <c r="AU338" s="4675">
        <f t="shared" si="18"/>
        <v>0</v>
      </c>
      <c r="AV338" s="4675">
        <f t="shared" si="18"/>
        <v>0</v>
      </c>
      <c r="AW338" s="4675">
        <f t="shared" si="18"/>
        <v>0</v>
      </c>
      <c r="AX338" s="4675">
        <f t="shared" si="18"/>
        <v>0</v>
      </c>
      <c r="AZ338" s="1528">
        <f t="shared" si="19"/>
        <v>0</v>
      </c>
    </row>
    <row r="339" spans="1:52" ht="15.75">
      <c r="A339" s="5547"/>
      <c r="B339" s="5063"/>
      <c r="C339" s="2586"/>
      <c r="D339" s="5063"/>
      <c r="E339" s="4016"/>
      <c r="F339" s="2586"/>
      <c r="G339" s="5063"/>
      <c r="H339" s="4016"/>
      <c r="I339" s="4017"/>
      <c r="J339" s="2586"/>
      <c r="K339" s="5063"/>
      <c r="L339" s="4016"/>
      <c r="M339" s="4016"/>
      <c r="N339" s="4016"/>
      <c r="O339" s="4016"/>
      <c r="P339" s="4016"/>
      <c r="Q339" s="2586"/>
      <c r="R339" s="5063"/>
      <c r="S339" s="4016"/>
      <c r="T339" s="4016"/>
      <c r="U339" s="4016"/>
      <c r="V339" s="4016"/>
      <c r="W339" s="4017"/>
      <c r="X339" s="2586"/>
      <c r="Y339" s="4016"/>
      <c r="Z339" s="4016"/>
      <c r="AA339" s="2586"/>
      <c r="AB339" s="304" t="s">
        <v>146</v>
      </c>
      <c r="AC339" s="300" t="s">
        <v>101</v>
      </c>
      <c r="AD339" s="300" t="s">
        <v>74</v>
      </c>
      <c r="AE339" s="326"/>
      <c r="AF339" s="299"/>
      <c r="AG339" s="330"/>
      <c r="AH339" s="331"/>
      <c r="AI339" s="331"/>
      <c r="AJ339" s="331"/>
      <c r="AK339" s="306"/>
      <c r="AL339" s="754"/>
      <c r="AM339" s="754"/>
      <c r="AN339" s="754"/>
      <c r="AO339" s="750"/>
      <c r="AP339" s="750"/>
      <c r="AQ339" s="750"/>
      <c r="AR339" s="750"/>
      <c r="AS339" s="756"/>
      <c r="AT339" s="4675">
        <f t="shared" si="18"/>
        <v>0</v>
      </c>
      <c r="AU339" s="4675">
        <f t="shared" si="18"/>
        <v>0</v>
      </c>
      <c r="AV339" s="4675">
        <f t="shared" si="18"/>
        <v>0</v>
      </c>
      <c r="AW339" s="4675">
        <f t="shared" si="18"/>
        <v>0</v>
      </c>
      <c r="AX339" s="4675">
        <f t="shared" si="18"/>
        <v>0</v>
      </c>
      <c r="AZ339" s="1528">
        <f t="shared" si="19"/>
        <v>0</v>
      </c>
    </row>
    <row r="340" spans="1:52" ht="15.75">
      <c r="A340" s="5547"/>
      <c r="B340" s="5063"/>
      <c r="C340" s="2586"/>
      <c r="D340" s="5063"/>
      <c r="E340" s="4016"/>
      <c r="F340" s="2586"/>
      <c r="G340" s="5063"/>
      <c r="H340" s="4016"/>
      <c r="I340" s="4017"/>
      <c r="J340" s="2586"/>
      <c r="K340" s="5063"/>
      <c r="L340" s="4016"/>
      <c r="M340" s="4016"/>
      <c r="N340" s="4016"/>
      <c r="O340" s="4016"/>
      <c r="P340" s="4016"/>
      <c r="Q340" s="2586"/>
      <c r="R340" s="5063"/>
      <c r="S340" s="4016"/>
      <c r="T340" s="4016"/>
      <c r="U340" s="4016"/>
      <c r="V340" s="4016"/>
      <c r="W340" s="4017"/>
      <c r="X340" s="2586"/>
      <c r="Y340" s="4016"/>
      <c r="Z340" s="4016"/>
      <c r="AA340" s="2586"/>
      <c r="AB340" s="4241" t="s">
        <v>165</v>
      </c>
      <c r="AC340" s="4728" t="s">
        <v>101</v>
      </c>
      <c r="AD340" s="4728" t="s">
        <v>74</v>
      </c>
      <c r="AE340" s="345"/>
      <c r="AF340" s="4727"/>
      <c r="AG340" s="330"/>
      <c r="AH340" s="331"/>
      <c r="AI340" s="331"/>
      <c r="AJ340" s="331"/>
      <c r="AK340" s="306"/>
      <c r="AL340" s="754"/>
      <c r="AM340" s="754"/>
      <c r="AN340" s="754"/>
      <c r="AO340" s="750"/>
      <c r="AP340" s="750"/>
      <c r="AQ340" s="750"/>
      <c r="AR340" s="750"/>
      <c r="AS340" s="756"/>
      <c r="AT340" s="4675">
        <f t="shared" si="18"/>
        <v>0</v>
      </c>
      <c r="AU340" s="4675">
        <f t="shared" si="18"/>
        <v>0</v>
      </c>
      <c r="AV340" s="4675">
        <f t="shared" si="18"/>
        <v>0</v>
      </c>
      <c r="AW340" s="4675">
        <f t="shared" si="18"/>
        <v>0</v>
      </c>
      <c r="AX340" s="4675">
        <f t="shared" si="18"/>
        <v>0</v>
      </c>
      <c r="AZ340" s="1528">
        <f t="shared" si="19"/>
        <v>0</v>
      </c>
    </row>
    <row r="341" spans="1:52" ht="15.75">
      <c r="A341" s="5547"/>
      <c r="B341" s="5063"/>
      <c r="C341" s="2586"/>
      <c r="D341" s="5063"/>
      <c r="E341" s="4016"/>
      <c r="F341" s="2586"/>
      <c r="G341" s="5063"/>
      <c r="H341" s="4016"/>
      <c r="I341" s="4017"/>
      <c r="J341" s="2586"/>
      <c r="K341" s="5063"/>
      <c r="L341" s="4016"/>
      <c r="M341" s="4016"/>
      <c r="N341" s="4016"/>
      <c r="O341" s="4016"/>
      <c r="P341" s="4016"/>
      <c r="Q341" s="2586"/>
      <c r="R341" s="5063"/>
      <c r="S341" s="4016"/>
      <c r="T341" s="4016"/>
      <c r="U341" s="4016"/>
      <c r="V341" s="832"/>
      <c r="W341" s="4016"/>
      <c r="X341" s="2586"/>
      <c r="Y341" s="4016"/>
      <c r="Z341" s="4016"/>
      <c r="AA341" s="2586"/>
      <c r="AB341" s="303" t="s">
        <v>166</v>
      </c>
      <c r="AC341" s="307" t="s">
        <v>72</v>
      </c>
      <c r="AD341" s="307" t="s">
        <v>74</v>
      </c>
      <c r="AE341" s="325"/>
      <c r="AF341" s="302"/>
      <c r="AG341" s="337"/>
      <c r="AH341" s="337"/>
      <c r="AI341" s="337"/>
      <c r="AJ341" s="323"/>
      <c r="AK341" s="305"/>
      <c r="AL341" s="764"/>
      <c r="AM341" s="764"/>
      <c r="AN341" s="764"/>
      <c r="AO341" s="765"/>
      <c r="AP341" s="765"/>
      <c r="AQ341" s="765"/>
      <c r="AR341" s="765"/>
      <c r="AS341" s="766"/>
      <c r="AT341" s="4675">
        <f t="shared" si="18"/>
        <v>0</v>
      </c>
      <c r="AU341" s="4675">
        <f t="shared" si="18"/>
        <v>0</v>
      </c>
      <c r="AV341" s="4675">
        <f t="shared" si="18"/>
        <v>0</v>
      </c>
      <c r="AW341" s="4675">
        <f t="shared" si="18"/>
        <v>0</v>
      </c>
      <c r="AX341" s="4675">
        <f t="shared" si="18"/>
        <v>0</v>
      </c>
      <c r="AZ341" s="1528">
        <f t="shared" si="19"/>
        <v>0</v>
      </c>
    </row>
    <row r="342" spans="1:52" ht="15.75">
      <c r="A342" s="5547"/>
      <c r="B342" s="5063"/>
      <c r="C342" s="2586"/>
      <c r="D342" s="5063"/>
      <c r="E342" s="4016"/>
      <c r="F342" s="2586"/>
      <c r="G342" s="5063"/>
      <c r="H342" s="4016"/>
      <c r="I342" s="4017"/>
      <c r="J342" s="2586"/>
      <c r="K342" s="5063"/>
      <c r="L342" s="4016"/>
      <c r="M342" s="4016"/>
      <c r="N342" s="4016"/>
      <c r="O342" s="4016"/>
      <c r="P342" s="4016"/>
      <c r="Q342" s="2586"/>
      <c r="R342" s="5063"/>
      <c r="S342" s="4016"/>
      <c r="T342" s="4016"/>
      <c r="U342" s="4016"/>
      <c r="V342" s="832"/>
      <c r="W342" s="4016"/>
      <c r="X342" s="2586"/>
      <c r="Y342" s="4016"/>
      <c r="Z342" s="4016"/>
      <c r="AA342" s="2586"/>
      <c r="AB342" s="303" t="s">
        <v>167</v>
      </c>
      <c r="AC342" s="307" t="s">
        <v>72</v>
      </c>
      <c r="AD342" s="307" t="s">
        <v>73</v>
      </c>
      <c r="AE342" s="325"/>
      <c r="AF342" s="302"/>
      <c r="AG342" s="333"/>
      <c r="AH342" s="333"/>
      <c r="AI342" s="327"/>
      <c r="AJ342" s="323"/>
      <c r="AK342" s="305"/>
      <c r="AL342" s="767"/>
      <c r="AM342" s="767"/>
      <c r="AN342" s="767"/>
      <c r="AO342" s="768"/>
      <c r="AP342" s="768"/>
      <c r="AQ342" s="768"/>
      <c r="AR342" s="768"/>
      <c r="AS342" s="769"/>
      <c r="AT342" s="4675">
        <f t="shared" si="18"/>
        <v>0</v>
      </c>
      <c r="AU342" s="4675">
        <f t="shared" si="18"/>
        <v>0</v>
      </c>
      <c r="AV342" s="4675">
        <f t="shared" si="18"/>
        <v>0</v>
      </c>
      <c r="AW342" s="4675">
        <f t="shared" si="18"/>
        <v>0</v>
      </c>
      <c r="AX342" s="4675">
        <f t="shared" si="18"/>
        <v>0</v>
      </c>
      <c r="AZ342" s="1528">
        <f t="shared" si="19"/>
        <v>0</v>
      </c>
    </row>
    <row r="343" spans="1:52" ht="15.75">
      <c r="A343" s="5547"/>
      <c r="B343" s="5063"/>
      <c r="C343" s="2586"/>
      <c r="D343" s="5063"/>
      <c r="E343" s="4016"/>
      <c r="F343" s="2586"/>
      <c r="G343" s="5063"/>
      <c r="H343" s="4016"/>
      <c r="I343" s="4017"/>
      <c r="J343" s="2586"/>
      <c r="K343" s="5063"/>
      <c r="L343" s="4016"/>
      <c r="M343" s="4016"/>
      <c r="N343" s="4016"/>
      <c r="O343" s="4016"/>
      <c r="P343" s="4016"/>
      <c r="Q343" s="2586"/>
      <c r="R343" s="5063"/>
      <c r="S343" s="4016"/>
      <c r="T343" s="4016"/>
      <c r="U343" s="4016"/>
      <c r="V343" s="832"/>
      <c r="W343" s="4016"/>
      <c r="X343" s="2586"/>
      <c r="Y343" s="4016"/>
      <c r="Z343" s="4016"/>
      <c r="AA343" s="2586"/>
      <c r="AB343" s="304" t="s">
        <v>168</v>
      </c>
      <c r="AC343" s="300" t="s">
        <v>101</v>
      </c>
      <c r="AD343" s="300" t="s">
        <v>74</v>
      </c>
      <c r="AE343" s="343"/>
      <c r="AF343" s="338"/>
      <c r="AG343" s="320"/>
      <c r="AH343" s="319"/>
      <c r="AI343" s="319"/>
      <c r="AJ343" s="331"/>
      <c r="AK343" s="306"/>
      <c r="AL343" s="529"/>
      <c r="AM343" s="530"/>
      <c r="AN343" s="530"/>
      <c r="AO343" s="712"/>
      <c r="AP343" s="484"/>
      <c r="AQ343" s="484"/>
      <c r="AR343" s="484"/>
      <c r="AS343" s="531"/>
      <c r="AT343" s="4675">
        <f t="shared" si="18"/>
        <v>0</v>
      </c>
      <c r="AU343" s="4675">
        <f t="shared" si="18"/>
        <v>0</v>
      </c>
      <c r="AV343" s="4675">
        <f t="shared" si="18"/>
        <v>0</v>
      </c>
      <c r="AW343" s="4675">
        <f t="shared" si="18"/>
        <v>0</v>
      </c>
      <c r="AX343" s="4675">
        <f t="shared" si="18"/>
        <v>0</v>
      </c>
      <c r="AZ343" s="1528">
        <f t="shared" si="19"/>
        <v>0</v>
      </c>
    </row>
    <row r="344" spans="1:52" ht="15.75">
      <c r="A344" s="5547"/>
      <c r="B344" s="5063"/>
      <c r="C344" s="2586"/>
      <c r="D344" s="5063"/>
      <c r="E344" s="4016"/>
      <c r="F344" s="2586"/>
      <c r="G344" s="5063"/>
      <c r="H344" s="4016"/>
      <c r="I344" s="4017"/>
      <c r="J344" s="2586"/>
      <c r="K344" s="5063"/>
      <c r="L344" s="4016"/>
      <c r="M344" s="4016"/>
      <c r="N344" s="4016"/>
      <c r="O344" s="4016"/>
      <c r="P344" s="4016"/>
      <c r="Q344" s="2586"/>
      <c r="R344" s="5063"/>
      <c r="S344" s="4016"/>
      <c r="T344" s="4016"/>
      <c r="U344" s="4016"/>
      <c r="V344" s="832"/>
      <c r="W344" s="4016"/>
      <c r="X344" s="2586"/>
      <c r="Y344" s="4016"/>
      <c r="Z344" s="4016"/>
      <c r="AA344" s="2586"/>
      <c r="AB344" s="301" t="s">
        <v>147</v>
      </c>
      <c r="AC344" s="300" t="s">
        <v>101</v>
      </c>
      <c r="AD344" s="300" t="s">
        <v>74</v>
      </c>
      <c r="AE344" s="326"/>
      <c r="AF344" s="299"/>
      <c r="AG344" s="320"/>
      <c r="AH344" s="319"/>
      <c r="AI344" s="319"/>
      <c r="AJ344" s="331"/>
      <c r="AK344" s="306"/>
      <c r="AL344" s="749"/>
      <c r="AM344" s="749"/>
      <c r="AN344" s="749"/>
      <c r="AO344" s="750"/>
      <c r="AP344" s="751"/>
      <c r="AQ344" s="751"/>
      <c r="AR344" s="751"/>
      <c r="AS344" s="752"/>
      <c r="AT344" s="4675">
        <f t="shared" ref="AT344:AX351" si="20">M344+T344</f>
        <v>0</v>
      </c>
      <c r="AU344" s="4675">
        <f t="shared" si="20"/>
        <v>0</v>
      </c>
      <c r="AV344" s="4675">
        <f t="shared" si="20"/>
        <v>0</v>
      </c>
      <c r="AW344" s="4675">
        <f t="shared" si="20"/>
        <v>0</v>
      </c>
      <c r="AX344" s="4675">
        <f t="shared" si="20"/>
        <v>0</v>
      </c>
      <c r="AZ344" s="1528">
        <f t="shared" si="19"/>
        <v>0</v>
      </c>
    </row>
    <row r="345" spans="1:52" ht="15.75">
      <c r="A345" s="5547"/>
      <c r="B345" s="5063"/>
      <c r="C345" s="2586"/>
      <c r="D345" s="5063"/>
      <c r="E345" s="4016"/>
      <c r="F345" s="2586"/>
      <c r="G345" s="5063"/>
      <c r="H345" s="4016"/>
      <c r="I345" s="4016"/>
      <c r="J345" s="2586"/>
      <c r="K345" s="5063"/>
      <c r="L345" s="4016"/>
      <c r="M345" s="4016"/>
      <c r="N345" s="4016"/>
      <c r="O345" s="4016"/>
      <c r="P345" s="4016"/>
      <c r="Q345" s="2586"/>
      <c r="R345" s="5063"/>
      <c r="S345" s="4016"/>
      <c r="T345" s="4016"/>
      <c r="U345" s="4016"/>
      <c r="V345" s="832"/>
      <c r="W345" s="4016"/>
      <c r="X345" s="2586"/>
      <c r="Y345" s="4016"/>
      <c r="Z345" s="4016"/>
      <c r="AA345" s="2586"/>
      <c r="AB345" s="308" t="s">
        <v>370</v>
      </c>
      <c r="AC345" s="2472" t="s">
        <v>72</v>
      </c>
      <c r="AD345" s="312" t="s">
        <v>74</v>
      </c>
      <c r="AE345" s="342"/>
      <c r="AF345" s="312"/>
      <c r="AG345" s="336"/>
      <c r="AH345" s="323"/>
      <c r="AI345" s="323"/>
      <c r="AJ345" s="323"/>
      <c r="AK345" s="349"/>
      <c r="AL345" s="762"/>
      <c r="AM345" s="762"/>
      <c r="AN345" s="762"/>
      <c r="AO345" s="746"/>
      <c r="AP345" s="746"/>
      <c r="AQ345" s="746"/>
      <c r="AR345" s="746"/>
      <c r="AS345" s="763"/>
      <c r="AT345" s="4675">
        <f t="shared" si="20"/>
        <v>0</v>
      </c>
      <c r="AU345" s="4675">
        <f t="shared" si="20"/>
        <v>0</v>
      </c>
      <c r="AV345" s="4675">
        <f t="shared" si="20"/>
        <v>0</v>
      </c>
      <c r="AW345" s="4675">
        <f t="shared" si="20"/>
        <v>0</v>
      </c>
      <c r="AX345" s="4675">
        <f t="shared" si="20"/>
        <v>0</v>
      </c>
      <c r="AZ345" s="1528">
        <f t="shared" si="19"/>
        <v>0</v>
      </c>
    </row>
    <row r="346" spans="1:52" ht="15.75">
      <c r="A346" s="5547"/>
      <c r="B346" s="5063"/>
      <c r="C346" s="2586"/>
      <c r="D346" s="5063"/>
      <c r="E346" s="4016"/>
      <c r="F346" s="2586"/>
      <c r="G346" s="5063"/>
      <c r="H346" s="4016"/>
      <c r="I346" s="4016"/>
      <c r="J346" s="2586"/>
      <c r="K346" s="5063"/>
      <c r="L346" s="4016"/>
      <c r="M346" s="4016"/>
      <c r="N346" s="4016"/>
      <c r="O346" s="4016"/>
      <c r="P346" s="4016"/>
      <c r="Q346" s="2586"/>
      <c r="R346" s="5063"/>
      <c r="S346" s="4016"/>
      <c r="T346" s="4016"/>
      <c r="U346" s="4016"/>
      <c r="V346" s="832"/>
      <c r="W346" s="4016"/>
      <c r="X346" s="2586"/>
      <c r="Y346" s="4016"/>
      <c r="Z346" s="4016"/>
      <c r="AA346" s="2586"/>
      <c r="AB346" s="308" t="s">
        <v>371</v>
      </c>
      <c r="AC346" s="307" t="s">
        <v>72</v>
      </c>
      <c r="AD346" s="302" t="s">
        <v>74</v>
      </c>
      <c r="AE346" s="325"/>
      <c r="AF346" s="302"/>
      <c r="AG346" s="336"/>
      <c r="AH346" s="323"/>
      <c r="AI346" s="323"/>
      <c r="AJ346" s="323"/>
      <c r="AK346" s="349"/>
      <c r="AL346" s="762"/>
      <c r="AM346" s="762"/>
      <c r="AN346" s="762"/>
      <c r="AO346" s="746"/>
      <c r="AP346" s="746"/>
      <c r="AQ346" s="746"/>
      <c r="AR346" s="746"/>
      <c r="AS346" s="763"/>
      <c r="AT346" s="4675">
        <f t="shared" si="20"/>
        <v>0</v>
      </c>
      <c r="AU346" s="4675">
        <f t="shared" si="20"/>
        <v>0</v>
      </c>
      <c r="AV346" s="4675">
        <f t="shared" si="20"/>
        <v>0</v>
      </c>
      <c r="AW346" s="4675">
        <f t="shared" si="20"/>
        <v>0</v>
      </c>
      <c r="AX346" s="4675">
        <f t="shared" si="20"/>
        <v>0</v>
      </c>
      <c r="AZ346" s="1528">
        <f t="shared" si="19"/>
        <v>0</v>
      </c>
    </row>
    <row r="347" spans="1:52" ht="18" customHeight="1">
      <c r="A347" s="5547"/>
      <c r="B347" s="5063"/>
      <c r="C347" s="2586"/>
      <c r="D347" s="5063"/>
      <c r="E347" s="4016"/>
      <c r="F347" s="2586"/>
      <c r="G347" s="5063"/>
      <c r="H347" s="4016"/>
      <c r="I347" s="4016"/>
      <c r="J347" s="2586"/>
      <c r="K347" s="5063"/>
      <c r="L347" s="4016"/>
      <c r="M347" s="4016"/>
      <c r="N347" s="4016"/>
      <c r="O347" s="4016"/>
      <c r="P347" s="4016"/>
      <c r="Q347" s="2586"/>
      <c r="R347" s="5063"/>
      <c r="S347" s="4016"/>
      <c r="T347" s="4016"/>
      <c r="U347" s="4016"/>
      <c r="V347" s="832"/>
      <c r="W347" s="4016"/>
      <c r="X347" s="2586"/>
      <c r="Y347" s="4016"/>
      <c r="Z347" s="4016"/>
      <c r="AA347" s="2586"/>
      <c r="AB347" s="301" t="s">
        <v>279</v>
      </c>
      <c r="AC347" s="300" t="s">
        <v>72</v>
      </c>
      <c r="AD347" s="299" t="s">
        <v>74</v>
      </c>
      <c r="AE347" s="326"/>
      <c r="AF347" s="299"/>
      <c r="AG347" s="330"/>
      <c r="AH347" s="319"/>
      <c r="AI347" s="319"/>
      <c r="AJ347" s="331"/>
      <c r="AK347" s="357"/>
      <c r="AL347" s="755"/>
      <c r="AM347" s="754"/>
      <c r="AN347" s="754"/>
      <c r="AO347" s="750"/>
      <c r="AP347" s="750"/>
      <c r="AQ347" s="750"/>
      <c r="AR347" s="750"/>
      <c r="AS347" s="756"/>
      <c r="AT347" s="4675">
        <f t="shared" si="20"/>
        <v>0</v>
      </c>
      <c r="AU347" s="4675">
        <f t="shared" si="20"/>
        <v>0</v>
      </c>
      <c r="AV347" s="4675">
        <f t="shared" si="20"/>
        <v>0</v>
      </c>
      <c r="AW347" s="4675">
        <f t="shared" si="20"/>
        <v>0</v>
      </c>
      <c r="AX347" s="4675">
        <f t="shared" si="20"/>
        <v>0</v>
      </c>
      <c r="AZ347" s="1528">
        <f t="shared" si="19"/>
        <v>0</v>
      </c>
    </row>
    <row r="348" spans="1:52" ht="16.5" thickBot="1">
      <c r="A348" s="5548"/>
      <c r="B348" s="5064"/>
      <c r="C348" s="5196"/>
      <c r="D348" s="5064"/>
      <c r="E348" s="5065"/>
      <c r="F348" s="5196"/>
      <c r="G348" s="5064"/>
      <c r="H348" s="5065"/>
      <c r="I348" s="5065"/>
      <c r="J348" s="5196"/>
      <c r="K348" s="5064"/>
      <c r="L348" s="5065"/>
      <c r="M348" s="5065"/>
      <c r="N348" s="5065"/>
      <c r="O348" s="5065"/>
      <c r="P348" s="5065"/>
      <c r="Q348" s="5196"/>
      <c r="R348" s="5064"/>
      <c r="S348" s="5065"/>
      <c r="T348" s="5065"/>
      <c r="U348" s="5065"/>
      <c r="V348" s="5086"/>
      <c r="W348" s="5065"/>
      <c r="X348" s="5196"/>
      <c r="Y348" s="5065"/>
      <c r="Z348" s="5065"/>
      <c r="AA348" s="5196"/>
      <c r="AB348" s="2475" t="s">
        <v>278</v>
      </c>
      <c r="AC348" s="309" t="s">
        <v>72</v>
      </c>
      <c r="AD348" s="310" t="s">
        <v>73</v>
      </c>
      <c r="AE348" s="1266"/>
      <c r="AF348" s="321"/>
      <c r="AG348" s="330"/>
      <c r="AH348" s="331"/>
      <c r="AI348" s="331"/>
      <c r="AJ348" s="331"/>
      <c r="AK348" s="358"/>
      <c r="AL348" s="754"/>
      <c r="AM348" s="754"/>
      <c r="AN348" s="754"/>
      <c r="AO348" s="750"/>
      <c r="AP348" s="750"/>
      <c r="AQ348" s="770"/>
      <c r="AR348" s="770"/>
      <c r="AS348" s="771"/>
      <c r="AT348" s="4675">
        <f t="shared" si="20"/>
        <v>0</v>
      </c>
      <c r="AU348" s="4675">
        <f t="shared" si="20"/>
        <v>0</v>
      </c>
      <c r="AV348" s="4675">
        <f t="shared" si="20"/>
        <v>0</v>
      </c>
      <c r="AW348" s="4675">
        <f t="shared" si="20"/>
        <v>0</v>
      </c>
      <c r="AX348" s="4675">
        <f t="shared" si="20"/>
        <v>0</v>
      </c>
      <c r="AZ348" s="1528">
        <f t="shared" si="19"/>
        <v>0</v>
      </c>
    </row>
    <row r="349" spans="1:52" ht="16.5" thickBot="1">
      <c r="A349" s="5029"/>
      <c r="B349" s="5064"/>
      <c r="C349" s="2586"/>
      <c r="D349" s="5310"/>
      <c r="E349" s="2591"/>
      <c r="F349" s="2586"/>
      <c r="G349" s="5245"/>
      <c r="H349" s="5248"/>
      <c r="I349" s="5248"/>
      <c r="J349" s="2586"/>
      <c r="K349" s="36"/>
      <c r="L349" s="4456"/>
      <c r="M349" s="4456"/>
      <c r="N349" s="5030"/>
      <c r="O349" s="5030"/>
      <c r="P349" s="5030"/>
      <c r="Q349" s="4917"/>
      <c r="R349" s="4458"/>
      <c r="S349" s="4457"/>
      <c r="T349" s="5030"/>
      <c r="U349" s="5030"/>
      <c r="V349" s="5324"/>
      <c r="W349" s="5030"/>
      <c r="X349" s="5327"/>
      <c r="Y349" s="5329"/>
      <c r="Z349" s="5329"/>
      <c r="AA349" s="5331"/>
      <c r="AB349" s="38"/>
      <c r="AC349" s="39"/>
      <c r="AD349" s="40"/>
      <c r="AE349" s="200"/>
      <c r="AF349" s="40"/>
      <c r="AG349" s="201"/>
      <c r="AH349" s="41"/>
      <c r="AI349" s="42"/>
      <c r="AJ349" s="42"/>
      <c r="AK349" s="43"/>
      <c r="AL349" s="44"/>
      <c r="AM349" s="45"/>
      <c r="AN349" s="45"/>
      <c r="AO349" s="46"/>
      <c r="AP349" s="47"/>
      <c r="AQ349" s="48"/>
      <c r="AR349" s="49"/>
      <c r="AS349" s="9"/>
      <c r="AT349" s="4675">
        <f t="shared" si="20"/>
        <v>0</v>
      </c>
      <c r="AU349" s="4675">
        <f t="shared" si="20"/>
        <v>0</v>
      </c>
      <c r="AV349" s="4675">
        <f t="shared" si="20"/>
        <v>0</v>
      </c>
      <c r="AW349" s="4675">
        <f t="shared" si="20"/>
        <v>0</v>
      </c>
      <c r="AX349" s="4675">
        <f t="shared" si="20"/>
        <v>0</v>
      </c>
      <c r="AZ349" s="1528">
        <f t="shared" si="19"/>
        <v>0</v>
      </c>
    </row>
    <row r="350" spans="1:52" ht="15" customHeight="1">
      <c r="A350" s="5543" t="s">
        <v>22</v>
      </c>
      <c r="B350" s="23"/>
      <c r="C350" s="33"/>
      <c r="D350" s="4725"/>
      <c r="E350" s="5197"/>
      <c r="F350" s="5089"/>
      <c r="G350" s="5087"/>
      <c r="H350" s="5282"/>
      <c r="I350" s="946"/>
      <c r="J350" s="33"/>
      <c r="K350" s="20"/>
      <c r="L350" s="19"/>
      <c r="M350" s="19"/>
      <c r="N350" s="5316"/>
      <c r="O350" s="5316"/>
      <c r="P350" s="5316"/>
      <c r="Q350" s="5220"/>
      <c r="R350" s="21"/>
      <c r="S350" s="19"/>
      <c r="T350" s="5316"/>
      <c r="U350" s="5316"/>
      <c r="V350" s="5325"/>
      <c r="W350" s="5316"/>
      <c r="X350" s="2586"/>
      <c r="Y350" s="3919"/>
      <c r="Z350" s="3921"/>
      <c r="AA350" s="3922"/>
      <c r="AB350" s="25"/>
      <c r="AC350" s="25"/>
      <c r="AD350" s="25"/>
      <c r="AE350" s="202"/>
      <c r="AF350" s="79"/>
      <c r="AG350" s="50"/>
      <c r="AH350" s="26"/>
      <c r="AI350" s="26"/>
      <c r="AJ350" s="18"/>
      <c r="AK350" s="10"/>
      <c r="AL350" s="26"/>
      <c r="AM350" s="26"/>
      <c r="AN350" s="18"/>
      <c r="AO350" s="18"/>
      <c r="AP350" s="18"/>
      <c r="AQ350" s="18"/>
      <c r="AR350" s="26"/>
      <c r="AS350" s="27"/>
      <c r="AT350" s="4675">
        <f t="shared" si="20"/>
        <v>0</v>
      </c>
      <c r="AU350" s="4675">
        <f t="shared" si="20"/>
        <v>0</v>
      </c>
      <c r="AV350" s="4675">
        <f t="shared" si="20"/>
        <v>0</v>
      </c>
      <c r="AW350" s="4675">
        <f t="shared" si="20"/>
        <v>0</v>
      </c>
      <c r="AX350" s="4675">
        <f t="shared" si="20"/>
        <v>0</v>
      </c>
      <c r="AZ350" s="1528">
        <f t="shared" si="19"/>
        <v>0</v>
      </c>
    </row>
    <row r="351" spans="1:52" ht="16.5" thickBot="1">
      <c r="A351" s="5550"/>
      <c r="B351" s="2593"/>
      <c r="C351" s="2594"/>
      <c r="D351" s="5334"/>
      <c r="E351" s="5288"/>
      <c r="F351" s="5314"/>
      <c r="G351" s="1198"/>
      <c r="H351" s="1197"/>
      <c r="I351" s="204"/>
      <c r="J351" s="2594"/>
      <c r="K351" s="2596"/>
      <c r="L351" s="2597"/>
      <c r="M351" s="2595"/>
      <c r="N351" s="2598"/>
      <c r="O351" s="2599"/>
      <c r="P351" s="5321"/>
      <c r="Q351" s="5320"/>
      <c r="R351" s="2600"/>
      <c r="S351" s="2597"/>
      <c r="T351" s="5322"/>
      <c r="U351" s="5323"/>
      <c r="V351" s="5326"/>
      <c r="W351" s="5328"/>
      <c r="X351" s="5320"/>
      <c r="Y351" s="5330"/>
      <c r="Z351" s="5330"/>
      <c r="AA351" s="5332"/>
      <c r="AB351" s="24"/>
      <c r="AC351" s="24"/>
      <c r="AD351" s="24"/>
      <c r="AE351" s="203">
        <f>SUM(AE12:AE350)</f>
        <v>0</v>
      </c>
      <c r="AF351" s="24"/>
      <c r="AG351" s="51">
        <f>SUM(AG12:AG350)</f>
        <v>0</v>
      </c>
      <c r="AH351" s="52">
        <f>SUM(AH12:AH350)</f>
        <v>0</v>
      </c>
      <c r="AI351" s="53">
        <f>SUM(AI12:AI350)</f>
        <v>0</v>
      </c>
      <c r="AJ351" s="54">
        <f>SUM(AJ12:AJ350)</f>
        <v>0</v>
      </c>
      <c r="AK351" s="55">
        <f>SUM(AK12:AK350)</f>
        <v>0</v>
      </c>
      <c r="AL351" s="56"/>
      <c r="AM351" s="56"/>
      <c r="AN351" s="57"/>
      <c r="AO351" s="57"/>
      <c r="AP351" s="57"/>
      <c r="AQ351" s="57"/>
      <c r="AR351" s="56"/>
      <c r="AS351" s="58"/>
      <c r="AT351" s="4675">
        <f t="shared" si="20"/>
        <v>0</v>
      </c>
      <c r="AU351" s="4675">
        <f t="shared" si="20"/>
        <v>0</v>
      </c>
      <c r="AV351" s="4675">
        <f t="shared" si="20"/>
        <v>0</v>
      </c>
      <c r="AW351" s="4675">
        <f t="shared" si="20"/>
        <v>0</v>
      </c>
      <c r="AX351" s="4675">
        <f t="shared" si="20"/>
        <v>0</v>
      </c>
      <c r="AZ351" s="1528">
        <f>O351+V340</f>
        <v>0</v>
      </c>
    </row>
    <row r="352" spans="1:52" ht="15.75">
      <c r="D352" s="832"/>
      <c r="K352" s="4675"/>
      <c r="R352" s="832"/>
      <c r="Y352" s="4675"/>
      <c r="Z352" s="4675"/>
      <c r="AG352" s="1528"/>
      <c r="AH352" s="1528"/>
      <c r="AI352" s="1528"/>
      <c r="AJ352" s="1528"/>
      <c r="AK352" s="1528"/>
      <c r="AT352" s="1528"/>
    </row>
    <row r="353" spans="2:47" s="982" customFormat="1" ht="15.75">
      <c r="D353" s="832"/>
      <c r="K353" s="4675"/>
      <c r="R353" s="832"/>
      <c r="Y353" s="4675"/>
      <c r="Z353" s="4675"/>
      <c r="AA353" s="108"/>
      <c r="AG353" s="5333"/>
      <c r="AH353" s="5333"/>
      <c r="AI353" s="5333"/>
      <c r="AJ353" s="5333"/>
      <c r="AK353" s="5333"/>
      <c r="AT353" s="5333"/>
    </row>
    <row r="354" spans="2:47" ht="15.75">
      <c r="D354" s="832"/>
      <c r="K354" s="4675"/>
      <c r="R354" s="832"/>
      <c r="Y354" s="4675"/>
      <c r="Z354" s="4675"/>
    </row>
    <row r="355" spans="2:47" ht="15.75">
      <c r="B355" s="72"/>
      <c r="C355" s="4675" t="s">
        <v>356</v>
      </c>
      <c r="D355" s="4675"/>
      <c r="K355" s="4675"/>
      <c r="R355" s="832"/>
      <c r="Y355" s="4675"/>
      <c r="Z355" s="4675"/>
    </row>
    <row r="356" spans="2:47" ht="15.75">
      <c r="B356" s="73"/>
      <c r="C356" s="4675" t="s">
        <v>357</v>
      </c>
      <c r="D356" s="4675"/>
      <c r="K356" s="4675"/>
      <c r="N356" s="982"/>
      <c r="R356" s="832"/>
      <c r="Y356" s="4675"/>
      <c r="Z356" s="4675"/>
    </row>
    <row r="357" spans="2:47" ht="15.75">
      <c r="B357" s="74"/>
      <c r="C357" s="4675" t="s">
        <v>358</v>
      </c>
      <c r="D357" s="4675"/>
      <c r="K357" s="4675"/>
      <c r="R357" s="832"/>
      <c r="Y357" s="4675"/>
      <c r="Z357" s="4675"/>
    </row>
    <row r="358" spans="2:47" ht="15.75">
      <c r="B358" s="71"/>
      <c r="C358" s="4675" t="s">
        <v>33</v>
      </c>
      <c r="D358" s="4675"/>
      <c r="K358" s="4675"/>
      <c r="R358" s="832"/>
      <c r="Y358" s="4675"/>
      <c r="Z358" s="4675"/>
      <c r="AU358" s="982"/>
    </row>
    <row r="359" spans="2:47" ht="15.75">
      <c r="B359" s="75"/>
      <c r="C359" s="4675" t="s">
        <v>359</v>
      </c>
      <c r="D359" s="4675"/>
      <c r="K359" s="4675"/>
      <c r="R359" s="832"/>
      <c r="Y359" s="4675"/>
      <c r="Z359" s="4675"/>
    </row>
    <row r="360" spans="2:47">
      <c r="B360" s="76"/>
      <c r="C360" s="4675" t="s">
        <v>360</v>
      </c>
      <c r="D360" s="4675"/>
      <c r="K360" s="4675"/>
      <c r="R360" s="4675"/>
      <c r="Y360" s="4675"/>
      <c r="Z360" s="4675"/>
      <c r="AA360" s="4675"/>
    </row>
    <row r="361" spans="2:47" ht="15" customHeight="1">
      <c r="D361" s="4675"/>
      <c r="K361" s="4675"/>
      <c r="R361" s="4675"/>
      <c r="Y361" s="4675"/>
      <c r="Z361" s="4675"/>
      <c r="AA361" s="4675"/>
    </row>
    <row r="362" spans="2:47">
      <c r="D362" s="4675"/>
      <c r="K362" s="4675"/>
      <c r="R362" s="4675"/>
      <c r="Y362" s="4675"/>
      <c r="Z362" s="4675"/>
      <c r="AA362" s="4675"/>
    </row>
    <row r="363" spans="2:47">
      <c r="D363" s="4675"/>
      <c r="K363" s="4675"/>
      <c r="R363" s="4675"/>
      <c r="Y363" s="4675"/>
      <c r="Z363" s="4675"/>
      <c r="AA363" s="4675"/>
    </row>
    <row r="364" spans="2:47">
      <c r="D364" s="4675"/>
      <c r="K364" s="4675"/>
      <c r="R364" s="4675"/>
      <c r="Y364" s="4675"/>
      <c r="Z364" s="4675"/>
      <c r="AA364" s="4675"/>
    </row>
    <row r="365" spans="2:47">
      <c r="D365" s="4675"/>
      <c r="K365" s="4675"/>
      <c r="R365" s="4675"/>
      <c r="Y365" s="4675"/>
      <c r="Z365" s="4675"/>
      <c r="AA365" s="4675"/>
    </row>
    <row r="366" spans="2:47">
      <c r="D366" s="4675"/>
      <c r="K366" s="4675"/>
      <c r="R366" s="4675"/>
      <c r="Y366" s="4675"/>
      <c r="Z366" s="4675"/>
      <c r="AA366" s="4675"/>
    </row>
    <row r="367" spans="2:47">
      <c r="D367" s="4675"/>
      <c r="K367" s="4675"/>
      <c r="R367" s="4675"/>
      <c r="Y367" s="4675"/>
      <c r="Z367" s="4675"/>
      <c r="AA367" s="4675"/>
    </row>
    <row r="368" spans="2:47">
      <c r="D368" s="4675"/>
      <c r="K368" s="4675"/>
      <c r="R368" s="4675"/>
      <c r="Y368" s="4675"/>
      <c r="Z368" s="4675"/>
      <c r="AA368" s="4675"/>
    </row>
    <row r="369" s="4675" customFormat="1"/>
    <row r="370" s="4675" customFormat="1"/>
    <row r="371" s="4675" customFormat="1"/>
    <row r="372" s="4675" customFormat="1"/>
    <row r="373" s="4675" customFormat="1"/>
    <row r="374" s="4675" customFormat="1"/>
    <row r="375" s="4675" customFormat="1"/>
    <row r="376" s="4675" customFormat="1"/>
    <row r="377" s="4675" customFormat="1"/>
    <row r="378" s="4675" customFormat="1"/>
    <row r="379" s="4675" customFormat="1"/>
    <row r="380" s="4675" customFormat="1"/>
    <row r="381" s="4675" customFormat="1"/>
    <row r="382" s="4675" customFormat="1"/>
    <row r="383" s="4675" customFormat="1"/>
    <row r="384" s="4675" customFormat="1"/>
    <row r="385" s="4675" customFormat="1"/>
    <row r="386" s="4675" customFormat="1"/>
    <row r="387" s="4675" customFormat="1"/>
    <row r="388" s="4675" customFormat="1"/>
    <row r="389" s="4675" customFormat="1"/>
    <row r="390" s="4675" customFormat="1"/>
    <row r="391" s="4675" customFormat="1"/>
    <row r="392" s="4675" customFormat="1"/>
    <row r="393" s="4675" customFormat="1"/>
    <row r="394" s="4675" customFormat="1"/>
    <row r="395" s="4675" customFormat="1"/>
    <row r="396" s="4675" customFormat="1"/>
    <row r="397" s="4675" customFormat="1"/>
    <row r="398" s="4675" customFormat="1"/>
    <row r="399" s="4675" customFormat="1"/>
    <row r="400" s="4675" customFormat="1"/>
    <row r="401" s="4675" customFormat="1"/>
    <row r="402" s="4675" customFormat="1"/>
    <row r="403" s="4675" customFormat="1"/>
    <row r="404" s="4675" customFormat="1"/>
    <row r="405" s="4675" customFormat="1"/>
    <row r="406" s="4675" customFormat="1"/>
    <row r="407" s="4675" customFormat="1"/>
    <row r="408" s="4675" customFormat="1"/>
    <row r="409" s="4675" customFormat="1"/>
    <row r="410" s="4675" customFormat="1"/>
    <row r="411" s="4675" customFormat="1"/>
    <row r="412" s="4675" customFormat="1"/>
    <row r="413" s="4675" customFormat="1"/>
    <row r="414" s="4675" customFormat="1"/>
    <row r="415" s="4675" customFormat="1"/>
    <row r="416" s="4675" customFormat="1"/>
    <row r="417" s="4675" customFormat="1"/>
    <row r="418" s="4675" customFormat="1"/>
    <row r="419" s="4675" customFormat="1"/>
    <row r="420" s="4675" customFormat="1"/>
    <row r="421" s="4675" customFormat="1"/>
    <row r="422" s="4675" customFormat="1"/>
    <row r="423" s="4675" customFormat="1"/>
    <row r="424" s="4675" customFormat="1"/>
    <row r="425" s="4675" customFormat="1"/>
    <row r="426" s="4675" customFormat="1"/>
    <row r="427" s="4675" customFormat="1"/>
    <row r="428" s="4675" customFormat="1"/>
    <row r="429" s="4675" customFormat="1"/>
    <row r="430" s="4675" customFormat="1"/>
    <row r="431" s="4675" customFormat="1"/>
    <row r="432" s="4675" customFormat="1"/>
    <row r="433" s="4675" customFormat="1"/>
    <row r="434" s="4675" customFormat="1"/>
    <row r="435" s="4675" customFormat="1"/>
    <row r="436" s="4675" customFormat="1"/>
    <row r="437" s="4675" customFormat="1"/>
    <row r="438" s="4675" customFormat="1"/>
    <row r="439" s="4675" customFormat="1"/>
    <row r="440" s="4675" customFormat="1"/>
    <row r="441" s="4675" customFormat="1"/>
    <row r="442" s="4675" customFormat="1"/>
    <row r="443" s="4675" customFormat="1"/>
    <row r="444" s="4675" customFormat="1"/>
    <row r="445" s="4675" customFormat="1"/>
    <row r="446" s="4675" customFormat="1"/>
    <row r="447" s="4675" customFormat="1"/>
    <row r="448" s="4675" customFormat="1"/>
    <row r="449" s="4675" customFormat="1"/>
    <row r="450" s="4675" customFormat="1"/>
    <row r="451" s="4675" customFormat="1"/>
    <row r="452" s="4675" customFormat="1"/>
    <row r="453" s="4675" customFormat="1"/>
    <row r="454" s="4675" customFormat="1"/>
    <row r="455" s="4675" customFormat="1"/>
    <row r="456" s="4675" customFormat="1"/>
    <row r="457" s="4675" customFormat="1"/>
    <row r="458" s="4675" customFormat="1"/>
    <row r="459" s="4675" customFormat="1"/>
    <row r="460" s="4675" customFormat="1"/>
    <row r="461" s="4675" customFormat="1"/>
    <row r="462" s="4675" customFormat="1"/>
    <row r="463" s="4675" customFormat="1"/>
    <row r="464" s="4675" customFormat="1"/>
    <row r="465" s="4675" customFormat="1"/>
    <row r="466" s="4675" customFormat="1"/>
    <row r="467" s="4675" customFormat="1"/>
    <row r="468" s="4675" customFormat="1"/>
    <row r="469" s="4675" customFormat="1"/>
    <row r="470" s="4675" customFormat="1"/>
    <row r="471" s="4675" customFormat="1"/>
    <row r="472" s="4675" customFormat="1"/>
    <row r="473" s="4675" customFormat="1"/>
    <row r="474" s="4675" customFormat="1"/>
    <row r="475" s="4675" customFormat="1"/>
    <row r="476" s="4675" customFormat="1"/>
    <row r="477" s="4675" customFormat="1"/>
    <row r="478" s="4675" customFormat="1"/>
    <row r="479" s="4675" customFormat="1"/>
    <row r="480" s="4675" customFormat="1"/>
    <row r="481" s="4675" customFormat="1"/>
    <row r="482" s="4675" customFormat="1"/>
    <row r="483" s="4675" customFormat="1"/>
    <row r="484" s="4675" customFormat="1"/>
    <row r="485" s="4675" customFormat="1"/>
    <row r="486" s="4675" customFormat="1"/>
    <row r="487" s="4675" customFormat="1"/>
    <row r="488" s="4675" customFormat="1"/>
    <row r="489" s="4675" customFormat="1"/>
    <row r="490" s="4675" customFormat="1"/>
    <row r="491" s="4675" customFormat="1"/>
    <row r="492" s="4675" customFormat="1"/>
    <row r="493" s="4675" customFormat="1"/>
    <row r="494" s="4675" customFormat="1"/>
    <row r="495" s="4675" customFormat="1"/>
    <row r="496" s="4675" customFormat="1"/>
    <row r="497" s="4675" customFormat="1"/>
    <row r="498" s="4675" customFormat="1"/>
    <row r="499" s="4675" customFormat="1"/>
    <row r="500" s="4675" customFormat="1"/>
    <row r="501" s="4675" customFormat="1"/>
    <row r="502" s="4675" customFormat="1"/>
    <row r="503" s="4675" customFormat="1"/>
    <row r="504" s="4675" customFormat="1"/>
    <row r="505" s="4675" customFormat="1"/>
    <row r="506" s="4675" customFormat="1"/>
    <row r="507" s="4675" customFormat="1"/>
    <row r="508" s="4675" customFormat="1"/>
    <row r="509" s="4675" customFormat="1"/>
    <row r="510" s="4675" customFormat="1"/>
    <row r="511" s="4675" customFormat="1"/>
    <row r="512" s="4675" customFormat="1"/>
    <row r="513" s="4675" customFormat="1"/>
    <row r="514" s="4675" customFormat="1"/>
    <row r="515" s="4675" customFormat="1"/>
    <row r="516" s="4675" customFormat="1"/>
    <row r="517" s="4675" customFormat="1"/>
    <row r="518" s="4675" customFormat="1"/>
    <row r="519" s="4675" customFormat="1"/>
    <row r="520" s="4675" customFormat="1"/>
    <row r="521" s="4675" customFormat="1"/>
    <row r="522" s="4675" customFormat="1"/>
    <row r="523" s="4675" customFormat="1"/>
    <row r="524" s="4675" customFormat="1"/>
    <row r="525" s="4675" customFormat="1"/>
    <row r="526" s="4675" customFormat="1"/>
    <row r="527" s="4675" customFormat="1"/>
    <row r="528" s="4675" customFormat="1"/>
    <row r="529" s="4675" customFormat="1"/>
    <row r="530" s="4675" customFormat="1"/>
    <row r="531" s="4675" customFormat="1"/>
    <row r="532" s="4675" customFormat="1"/>
    <row r="533" s="4675" customFormat="1"/>
    <row r="534" s="4675" customFormat="1"/>
    <row r="535" s="4675" customFormat="1"/>
    <row r="536" s="4675" customFormat="1"/>
    <row r="537" s="4675" customFormat="1"/>
    <row r="538" s="4675" customFormat="1"/>
    <row r="539" s="4675" customFormat="1"/>
    <row r="540" s="4675" customFormat="1"/>
    <row r="541" s="4675" customFormat="1"/>
    <row r="542" s="4675" customFormat="1"/>
    <row r="543" s="4675" customFormat="1"/>
    <row r="544" s="4675" customFormat="1"/>
    <row r="545" s="4675" customFormat="1"/>
    <row r="546" s="4675" customFormat="1"/>
    <row r="547" s="4675" customFormat="1"/>
    <row r="548" s="4675" customFormat="1"/>
    <row r="549" s="4675" customFormat="1"/>
    <row r="550" s="4675" customFormat="1"/>
    <row r="551" s="4675" customFormat="1"/>
    <row r="552" s="4675" customFormat="1"/>
    <row r="553" s="4675" customFormat="1"/>
    <row r="554" s="4675" customFormat="1"/>
    <row r="555" s="4675" customFormat="1"/>
    <row r="556" s="4675" customFormat="1"/>
    <row r="557" s="4675" customFormat="1"/>
    <row r="558" s="4675" customFormat="1"/>
    <row r="559" s="4675" customFormat="1"/>
    <row r="560" s="4675" customFormat="1"/>
    <row r="561" s="4675" customFormat="1"/>
    <row r="562" s="4675" customFormat="1"/>
    <row r="563" s="4675" customFormat="1"/>
    <row r="564" s="4675" customFormat="1"/>
    <row r="565" s="4675" customFormat="1"/>
    <row r="566" s="4675" customFormat="1"/>
    <row r="567" s="4675" customFormat="1"/>
    <row r="568" s="4675" customFormat="1"/>
    <row r="569" s="4675" customFormat="1"/>
    <row r="570" s="4675" customFormat="1"/>
    <row r="571" s="4675" customFormat="1"/>
    <row r="572" s="4675" customFormat="1"/>
    <row r="573" s="4675" customFormat="1"/>
    <row r="574" s="4675" customFormat="1"/>
    <row r="575" s="4675" customFormat="1"/>
    <row r="576" s="4675" customFormat="1"/>
    <row r="577" s="4675" customFormat="1"/>
    <row r="578" s="4675" customFormat="1"/>
    <row r="579" s="4675" customFormat="1"/>
    <row r="580" s="4675" customFormat="1"/>
    <row r="581" s="4675" customFormat="1"/>
    <row r="582" s="4675" customFormat="1"/>
    <row r="583" s="4675" customFormat="1"/>
    <row r="584" s="4675" customFormat="1"/>
    <row r="585" s="4675" customFormat="1"/>
    <row r="586" s="4675" customFormat="1"/>
    <row r="587" s="4675" customFormat="1"/>
    <row r="588" s="4675" customFormat="1"/>
    <row r="589" s="4675" customFormat="1"/>
    <row r="590" s="4675" customFormat="1"/>
    <row r="591" s="4675" customFormat="1"/>
    <row r="592" s="4675" customFormat="1"/>
    <row r="593" s="4675" customFormat="1"/>
    <row r="594" s="4675" customFormat="1"/>
    <row r="595" s="4675" customFormat="1"/>
    <row r="596" s="4675" customFormat="1"/>
    <row r="597" s="4675" customFormat="1"/>
    <row r="598" s="4675" customFormat="1"/>
    <row r="599" s="4675" customFormat="1"/>
    <row r="600" s="4675" customFormat="1"/>
    <row r="601" s="4675" customFormat="1"/>
    <row r="602" s="4675" customFormat="1"/>
    <row r="603" s="4675" customFormat="1"/>
    <row r="604" s="4675" customFormat="1"/>
    <row r="605" s="4675" customFormat="1"/>
    <row r="606" s="4675" customFormat="1"/>
    <row r="607" s="4675" customFormat="1"/>
    <row r="608" s="4675" customFormat="1"/>
    <row r="609" s="4675" customFormat="1"/>
    <row r="610" s="4675" customFormat="1"/>
    <row r="611" s="4675" customFormat="1"/>
    <row r="612" s="4675" customFormat="1"/>
    <row r="613" s="4675" customFormat="1"/>
    <row r="614" s="4675" customFormat="1"/>
    <row r="615" s="4675" customFormat="1"/>
    <row r="616" s="4675" customFormat="1"/>
    <row r="617" s="4675" customFormat="1"/>
    <row r="618" s="4675" customFormat="1"/>
    <row r="619" s="4675" customFormat="1"/>
    <row r="620" s="4675" customFormat="1"/>
    <row r="621" s="4675" customFormat="1"/>
    <row r="622" s="4675" customFormat="1"/>
    <row r="623" s="4675" customFormat="1"/>
    <row r="624" s="4675" customFormat="1"/>
    <row r="625" s="4675" customFormat="1"/>
    <row r="626" s="4675" customFormat="1"/>
    <row r="627" s="4675" customFormat="1"/>
    <row r="628" s="4675" customFormat="1"/>
    <row r="629" s="4675" customFormat="1"/>
    <row r="630" s="4675" customFormat="1"/>
    <row r="631" s="4675" customFormat="1"/>
    <row r="632" s="4675" customFormat="1"/>
    <row r="633" s="4675" customFormat="1"/>
    <row r="634" s="4675" customFormat="1"/>
    <row r="635" s="4675" customFormat="1"/>
    <row r="636" s="4675" customFormat="1"/>
    <row r="637" s="4675" customFormat="1"/>
    <row r="638" s="4675" customFormat="1"/>
    <row r="639" s="4675" customFormat="1"/>
    <row r="640" s="4675" customFormat="1"/>
    <row r="641" s="4675" customFormat="1"/>
    <row r="642" s="4675" customFormat="1"/>
    <row r="643" s="4675" customFormat="1"/>
    <row r="644" s="4675" customFormat="1"/>
    <row r="645" s="4675" customFormat="1"/>
    <row r="646" s="4675" customFormat="1"/>
    <row r="647" s="4675" customFormat="1"/>
    <row r="648" s="4675" customFormat="1"/>
    <row r="649" s="4675" customFormat="1"/>
    <row r="650" s="4675" customFormat="1"/>
    <row r="651" s="4675" customFormat="1"/>
    <row r="652" s="4675" customFormat="1"/>
    <row r="653" s="4675" customFormat="1"/>
    <row r="654" s="4675" customFormat="1"/>
    <row r="655" s="4675" customFormat="1"/>
    <row r="656" s="4675" customFormat="1"/>
    <row r="657" s="4675" customFormat="1"/>
    <row r="658" s="4675" customFormat="1"/>
    <row r="659" s="4675" customFormat="1"/>
    <row r="660" s="4675" customFormat="1"/>
    <row r="661" s="4675" customFormat="1"/>
    <row r="662" s="4675" customFormat="1"/>
    <row r="663" s="4675" customFormat="1"/>
    <row r="664" s="4675" customFormat="1"/>
    <row r="665" s="4675" customFormat="1"/>
    <row r="666" s="4675" customFormat="1"/>
    <row r="667" s="4675" customFormat="1"/>
    <row r="668" s="4675" customFormat="1"/>
    <row r="669" s="4675" customFormat="1"/>
    <row r="670" s="4675" customFormat="1"/>
    <row r="671" s="4675" customFormat="1"/>
    <row r="672" s="4675" customFormat="1"/>
    <row r="673" s="4675" customFormat="1"/>
    <row r="674" s="4675" customFormat="1"/>
    <row r="675" s="4675" customFormat="1"/>
    <row r="676" s="4675" customFormat="1"/>
    <row r="677" s="4675" customFormat="1"/>
    <row r="678" s="4675" customFormat="1"/>
    <row r="679" s="4675" customFormat="1"/>
    <row r="680" s="4675" customFormat="1"/>
    <row r="681" s="4675" customFormat="1"/>
    <row r="682" s="4675" customFormat="1"/>
    <row r="683" s="4675" customFormat="1"/>
    <row r="684" s="4675" customFormat="1"/>
    <row r="685" s="4675" customFormat="1"/>
    <row r="686" s="4675" customFormat="1"/>
    <row r="687" s="4675" customFormat="1"/>
    <row r="688" s="4675" customFormat="1"/>
    <row r="689" s="4675" customFormat="1"/>
    <row r="690" s="4675" customFormat="1"/>
    <row r="691" s="4675" customFormat="1"/>
    <row r="692" s="4675" customFormat="1"/>
    <row r="693" s="4675" customFormat="1"/>
    <row r="694" s="4675" customFormat="1"/>
    <row r="695" s="4675" customFormat="1"/>
    <row r="696" s="4675" customFormat="1"/>
    <row r="697" s="4675" customFormat="1"/>
    <row r="698" s="4675" customFormat="1"/>
    <row r="699" s="4675" customFormat="1"/>
    <row r="700" s="4675" customFormat="1"/>
    <row r="701" s="4675" customFormat="1"/>
    <row r="702" s="4675" customFormat="1"/>
    <row r="703" s="4675" customFormat="1"/>
    <row r="704" s="4675" customFormat="1"/>
    <row r="705" s="4675" customFormat="1"/>
    <row r="706" s="4675" customFormat="1"/>
    <row r="707" s="4675" customFormat="1"/>
    <row r="708" s="4675" customFormat="1"/>
    <row r="709" s="4675" customFormat="1"/>
    <row r="710" s="4675" customFormat="1"/>
    <row r="711" s="4675" customFormat="1"/>
    <row r="712" s="4675" customFormat="1"/>
    <row r="713" s="4675" customFormat="1"/>
    <row r="714" s="4675" customFormat="1"/>
    <row r="715" s="4675" customFormat="1"/>
    <row r="716" s="4675" customFormat="1"/>
    <row r="717" s="4675" customFormat="1"/>
    <row r="718" s="4675" customFormat="1"/>
    <row r="719" s="4675" customFormat="1"/>
    <row r="720" s="4675" customFormat="1"/>
    <row r="721" s="4675" customFormat="1"/>
    <row r="722" s="4675" customFormat="1"/>
    <row r="723" s="4675" customFormat="1"/>
    <row r="724" s="4675" customFormat="1"/>
    <row r="725" s="4675" customFormat="1"/>
    <row r="726" s="4675" customFormat="1"/>
    <row r="727" s="4675" customFormat="1"/>
    <row r="728" s="4675" customFormat="1"/>
    <row r="729" s="4675" customFormat="1"/>
    <row r="730" s="4675" customFormat="1"/>
    <row r="731" s="4675" customFormat="1"/>
    <row r="732" s="4675" customFormat="1"/>
    <row r="733" s="4675" customFormat="1"/>
    <row r="734" s="4675" customFormat="1"/>
    <row r="735" s="4675" customFormat="1"/>
    <row r="736" s="4675" customFormat="1"/>
    <row r="737" s="4675" customFormat="1"/>
    <row r="738" s="4675" customFormat="1"/>
    <row r="739" s="4675" customFormat="1"/>
    <row r="740" s="4675" customFormat="1"/>
    <row r="741" s="4675" customFormat="1"/>
    <row r="742" s="4675" customFormat="1"/>
    <row r="743" s="4675" customFormat="1"/>
    <row r="744" s="4675" customFormat="1"/>
    <row r="745" s="4675" customFormat="1"/>
    <row r="746" s="4675" customFormat="1"/>
    <row r="747" s="4675" customFormat="1"/>
    <row r="748" s="4675" customFormat="1"/>
    <row r="749" s="4675" customFormat="1"/>
    <row r="750" s="4675" customFormat="1"/>
    <row r="751" s="4675" customFormat="1"/>
    <row r="752" s="4675" customFormat="1"/>
    <row r="753" s="4675" customFormat="1"/>
    <row r="754" s="4675" customFormat="1"/>
    <row r="755" s="4675" customFormat="1"/>
    <row r="756" s="4675" customFormat="1"/>
    <row r="757" s="4675" customFormat="1"/>
    <row r="758" s="4675" customFormat="1"/>
    <row r="759" s="4675" customFormat="1"/>
    <row r="760" s="4675" customFormat="1"/>
    <row r="761" s="4675" customFormat="1"/>
    <row r="762" s="4675" customFormat="1"/>
    <row r="763" s="4675" customFormat="1"/>
    <row r="764" s="4675" customFormat="1"/>
    <row r="765" s="4675" customFormat="1"/>
    <row r="766" s="4675" customFormat="1"/>
    <row r="767" s="4675" customFormat="1"/>
    <row r="768" s="4675" customFormat="1"/>
    <row r="769" s="4675" customFormat="1"/>
    <row r="770" s="4675" customFormat="1"/>
    <row r="771" s="4675" customFormat="1"/>
    <row r="772" s="4675" customFormat="1"/>
    <row r="773" s="4675" customFormat="1"/>
    <row r="774" s="4675" customFormat="1"/>
    <row r="775" s="4675" customFormat="1"/>
    <row r="776" s="4675" customFormat="1"/>
    <row r="777" s="4675" customFormat="1"/>
    <row r="778" s="4675" customFormat="1"/>
    <row r="779" s="4675" customFormat="1"/>
    <row r="780" s="4675" customFormat="1"/>
    <row r="781" s="4675" customFormat="1"/>
    <row r="782" s="4675" customFormat="1"/>
    <row r="783" s="4675" customFormat="1"/>
    <row r="784" s="4675" customFormat="1"/>
    <row r="785" s="4675" customFormat="1"/>
    <row r="786" s="4675" customFormat="1"/>
    <row r="787" s="4675" customFormat="1"/>
    <row r="788" s="4675" customFormat="1"/>
    <row r="789" s="4675" customFormat="1"/>
    <row r="790" s="4675" customFormat="1"/>
    <row r="791" s="4675" customFormat="1"/>
    <row r="792" s="4675" customFormat="1"/>
    <row r="793" s="4675" customFormat="1"/>
    <row r="794" s="4675" customFormat="1"/>
    <row r="795" s="4675" customFormat="1"/>
    <row r="796" s="4675" customFormat="1"/>
    <row r="797" s="4675" customFormat="1"/>
    <row r="798" s="4675" customFormat="1"/>
    <row r="799" s="4675" customFormat="1"/>
    <row r="800" s="4675" customFormat="1"/>
    <row r="801" s="4675" customFormat="1"/>
    <row r="802" s="4675" customFormat="1"/>
    <row r="803" s="4675" customFormat="1"/>
    <row r="804" s="4675" customFormat="1"/>
    <row r="805" s="4675" customFormat="1"/>
    <row r="806" s="4675" customFormat="1"/>
    <row r="807" s="4675" customFormat="1"/>
    <row r="808" s="4675" customFormat="1"/>
    <row r="809" s="4675" customFormat="1"/>
    <row r="810" s="4675" customFormat="1"/>
    <row r="811" s="4675" customFormat="1"/>
    <row r="812" s="4675" customFormat="1"/>
    <row r="813" s="4675" customFormat="1"/>
    <row r="814" s="4675" customFormat="1"/>
    <row r="815" s="4675" customFormat="1"/>
    <row r="816" s="4675" customFormat="1"/>
    <row r="817" s="4675" customFormat="1"/>
    <row r="818" s="4675" customFormat="1"/>
    <row r="819" s="4675" customFormat="1"/>
    <row r="820" s="4675" customFormat="1"/>
    <row r="821" s="4675" customFormat="1"/>
    <row r="822" s="4675" customFormat="1"/>
    <row r="823" s="4675" customFormat="1"/>
    <row r="824" s="4675" customFormat="1"/>
    <row r="825" s="4675" customFormat="1"/>
    <row r="826" s="4675" customFormat="1"/>
    <row r="827" s="4675" customFormat="1"/>
    <row r="828" s="4675" customFormat="1"/>
    <row r="829" s="4675" customFormat="1"/>
    <row r="830" s="4675" customFormat="1"/>
    <row r="831" s="4675" customFormat="1"/>
    <row r="832" s="4675" customFormat="1"/>
    <row r="833" s="4675" customFormat="1"/>
    <row r="834" s="4675" customFormat="1"/>
    <row r="835" s="4675" customFormat="1"/>
    <row r="836" s="4675" customFormat="1"/>
    <row r="837" s="4675" customFormat="1"/>
    <row r="838" s="4675" customFormat="1"/>
    <row r="839" s="4675" customFormat="1"/>
    <row r="840" s="4675" customFormat="1"/>
    <row r="841" s="4675" customFormat="1"/>
    <row r="842" s="4675" customFormat="1"/>
    <row r="843" s="4675" customFormat="1"/>
    <row r="844" s="4675" customFormat="1"/>
    <row r="845" s="4675" customFormat="1"/>
    <row r="846" s="4675" customFormat="1"/>
    <row r="847" s="4675" customFormat="1"/>
    <row r="848" s="4675" customFormat="1"/>
    <row r="849" s="4675" customFormat="1"/>
    <row r="850" s="4675" customFormat="1"/>
    <row r="851" s="4675" customFormat="1"/>
    <row r="852" s="4675" customFormat="1"/>
    <row r="853" s="4675" customFormat="1"/>
    <row r="854" s="4675" customFormat="1"/>
    <row r="855" s="4675" customFormat="1"/>
    <row r="856" s="4675" customFormat="1"/>
    <row r="857" s="4675" customFormat="1"/>
    <row r="858" s="4675" customFormat="1"/>
    <row r="859" s="4675" customFormat="1"/>
    <row r="860" s="4675" customFormat="1"/>
    <row r="861" s="4675" customFormat="1"/>
    <row r="862" s="4675" customFormat="1"/>
    <row r="863" s="4675" customFormat="1"/>
    <row r="864" s="4675" customFormat="1"/>
    <row r="865" s="4675" customFormat="1"/>
    <row r="866" s="4675" customFormat="1"/>
    <row r="867" s="4675" customFormat="1"/>
    <row r="868" s="4675" customFormat="1"/>
    <row r="869" s="4675" customFormat="1"/>
    <row r="870" s="4675" customFormat="1"/>
    <row r="871" s="4675" customFormat="1"/>
    <row r="872" s="4675" customFormat="1"/>
    <row r="873" s="4675" customFormat="1"/>
    <row r="874" s="4675" customFormat="1"/>
    <row r="875" s="4675" customFormat="1"/>
    <row r="876" s="4675" customFormat="1"/>
    <row r="877" s="4675" customFormat="1"/>
    <row r="878" s="4675" customFormat="1"/>
    <row r="879" s="4675" customFormat="1"/>
    <row r="880" s="4675" customFormat="1"/>
    <row r="881" s="4675" customFormat="1"/>
    <row r="882" s="4675" customFormat="1"/>
    <row r="883" s="4675" customFormat="1"/>
    <row r="884" s="4675" customFormat="1"/>
    <row r="885" s="4675" customFormat="1"/>
    <row r="886" s="4675" customFormat="1"/>
    <row r="887" s="4675" customFormat="1"/>
    <row r="888" s="4675" customFormat="1"/>
    <row r="889" s="4675" customFormat="1"/>
    <row r="890" s="4675" customFormat="1"/>
    <row r="891" s="4675" customFormat="1"/>
    <row r="892" s="4675" customFormat="1"/>
    <row r="893" s="4675" customFormat="1"/>
    <row r="894" s="4675" customFormat="1"/>
    <row r="895" s="4675" customFormat="1"/>
    <row r="896" s="4675" customFormat="1"/>
    <row r="897" s="4675" customFormat="1"/>
    <row r="898" s="4675" customFormat="1"/>
    <row r="899" s="4675" customFormat="1"/>
    <row r="900" s="4675" customFormat="1"/>
    <row r="901" s="4675" customFormat="1"/>
    <row r="902" s="4675" customFormat="1"/>
    <row r="903" s="4675" customFormat="1"/>
    <row r="904" s="4675" customFormat="1"/>
    <row r="905" s="4675" customFormat="1"/>
    <row r="906" s="4675" customFormat="1"/>
    <row r="907" s="4675" customFormat="1"/>
    <row r="908" s="4675" customFormat="1"/>
    <row r="909" s="4675" customFormat="1"/>
    <row r="910" s="4675" customFormat="1"/>
    <row r="911" s="4675" customFormat="1"/>
    <row r="912" s="4675" customFormat="1"/>
    <row r="913" s="4675" customFormat="1"/>
    <row r="914" s="4675" customFormat="1"/>
    <row r="915" s="4675" customFormat="1"/>
    <row r="916" s="4675" customFormat="1"/>
    <row r="917" s="4675" customFormat="1"/>
    <row r="918" s="4675" customFormat="1"/>
    <row r="919" s="4675" customFormat="1"/>
    <row r="920" s="4675" customFormat="1"/>
    <row r="921" s="4675" customFormat="1"/>
    <row r="922" s="4675" customFormat="1"/>
    <row r="923" s="4675" customFormat="1"/>
    <row r="924" s="4675" customFormat="1"/>
    <row r="925" s="4675" customFormat="1"/>
    <row r="926" s="4675" customFormat="1"/>
    <row r="927" s="4675" customFormat="1"/>
    <row r="928" s="4675" customFormat="1"/>
    <row r="929" s="4675" customFormat="1"/>
    <row r="930" s="4675" customFormat="1"/>
    <row r="931" s="4675" customFormat="1"/>
    <row r="932" s="4675" customFormat="1"/>
    <row r="933" s="4675" customFormat="1"/>
    <row r="934" s="4675" customFormat="1"/>
    <row r="935" s="4675" customFormat="1"/>
    <row r="936" s="4675" customFormat="1"/>
    <row r="937" s="4675" customFormat="1"/>
    <row r="938" s="4675" customFormat="1"/>
    <row r="939" s="4675" customFormat="1"/>
    <row r="940" s="4675" customFormat="1"/>
    <row r="941" s="4675" customFormat="1"/>
    <row r="942" s="4675" customFormat="1"/>
    <row r="943" s="4675" customFormat="1"/>
    <row r="944" s="4675" customFormat="1"/>
    <row r="945" s="4675" customFormat="1"/>
    <row r="946" s="4675" customFormat="1"/>
    <row r="947" s="4675" customFormat="1"/>
    <row r="948" s="4675" customFormat="1"/>
    <row r="949" s="4675" customFormat="1"/>
    <row r="950" s="4675" customFormat="1"/>
    <row r="951" s="4675" customFormat="1"/>
    <row r="952" s="4675" customFormat="1"/>
    <row r="953" s="4675" customFormat="1"/>
    <row r="954" s="4675" customFormat="1"/>
    <row r="955" s="4675" customFormat="1"/>
    <row r="956" s="4675" customFormat="1"/>
    <row r="957" s="4675" customFormat="1"/>
    <row r="958" s="4675" customFormat="1"/>
    <row r="959" s="4675" customFormat="1"/>
    <row r="960" s="4675" customFormat="1"/>
    <row r="961" s="4675" customFormat="1"/>
    <row r="962" s="4675" customFormat="1"/>
    <row r="963" s="4675" customFormat="1"/>
    <row r="964" s="4675" customFormat="1"/>
    <row r="965" s="4675" customFormat="1"/>
    <row r="966" s="4675" customFormat="1"/>
    <row r="967" s="4675" customFormat="1"/>
    <row r="968" s="4675" customFormat="1"/>
    <row r="969" s="4675" customFormat="1"/>
    <row r="970" s="4675" customFormat="1"/>
    <row r="971" s="4675" customFormat="1"/>
    <row r="972" s="4675" customFormat="1"/>
    <row r="973" s="4675" customFormat="1"/>
    <row r="974" s="4675" customFormat="1"/>
    <row r="975" s="4675" customFormat="1"/>
    <row r="976" s="4675" customFormat="1"/>
    <row r="977" s="4675" customFormat="1"/>
    <row r="978" s="4675" customFormat="1"/>
    <row r="979" s="4675" customFormat="1"/>
    <row r="980" s="4675" customFormat="1"/>
    <row r="981" s="4675" customFormat="1"/>
    <row r="982" s="4675" customFormat="1"/>
    <row r="983" s="4675" customFormat="1"/>
    <row r="984" s="4675" customFormat="1"/>
    <row r="985" s="4675" customFormat="1"/>
    <row r="986" s="4675" customFormat="1"/>
    <row r="987" s="4675" customFormat="1"/>
    <row r="988" s="4675" customFormat="1"/>
    <row r="989" s="4675" customFormat="1"/>
    <row r="990" s="4675" customFormat="1"/>
    <row r="991" s="4675" customFormat="1"/>
    <row r="992" s="4675" customFormat="1"/>
    <row r="993" s="4675" customFormat="1"/>
    <row r="994" s="4675" customFormat="1"/>
    <row r="995" s="4675" customFormat="1"/>
    <row r="996" s="4675" customFormat="1"/>
    <row r="997" s="4675" customFormat="1"/>
    <row r="998" s="4675" customFormat="1"/>
    <row r="999" s="4675" customFormat="1"/>
    <row r="1000" s="4675" customFormat="1"/>
    <row r="1001" s="4675" customFormat="1"/>
    <row r="1002" s="4675" customFormat="1"/>
    <row r="1003" s="4675" customFormat="1"/>
    <row r="1004" s="4675" customFormat="1"/>
    <row r="1005" s="4675" customFormat="1"/>
    <row r="1006" s="4675" customFormat="1"/>
    <row r="1007" s="4675" customFormat="1"/>
    <row r="1008" s="4675" customFormat="1"/>
    <row r="1009" s="4675" customFormat="1"/>
    <row r="1010" s="4675" customFormat="1"/>
    <row r="1011" s="4675" customFormat="1"/>
    <row r="1012" s="4675" customFormat="1"/>
    <row r="1013" s="4675" customFormat="1"/>
    <row r="1014" s="4675" customFormat="1"/>
    <row r="1015" s="4675" customFormat="1"/>
    <row r="1016" s="4675" customFormat="1"/>
    <row r="1017" s="4675" customFormat="1"/>
    <row r="1018" s="4675" customFormat="1"/>
    <row r="1019" s="4675" customFormat="1"/>
    <row r="1020" s="4675" customFormat="1"/>
    <row r="1021" s="4675" customFormat="1"/>
    <row r="1022" s="4675" customFormat="1"/>
    <row r="1023" s="4675" customFormat="1"/>
    <row r="1024" s="4675" customFormat="1"/>
    <row r="1025" s="4675" customFormat="1"/>
    <row r="1026" s="4675" customFormat="1"/>
    <row r="1027" s="4675" customFormat="1"/>
    <row r="1028" s="4675" customFormat="1"/>
    <row r="1029" s="4675" customFormat="1"/>
    <row r="1030" s="4675" customFormat="1"/>
    <row r="1031" s="4675" customFormat="1"/>
    <row r="1032" s="4675" customFormat="1"/>
    <row r="1033" s="4675" customFormat="1"/>
    <row r="1034" s="4675" customFormat="1"/>
    <row r="1035" s="4675" customFormat="1"/>
    <row r="1036" s="4675" customFormat="1"/>
    <row r="1037" s="4675" customFormat="1"/>
    <row r="1038" s="4675" customFormat="1"/>
    <row r="1039" s="4675" customFormat="1"/>
    <row r="1040" s="4675" customFormat="1"/>
    <row r="1041" s="4675" customFormat="1"/>
    <row r="1042" s="4675" customFormat="1"/>
    <row r="1043" s="4675" customFormat="1"/>
    <row r="1044" s="4675" customFormat="1"/>
    <row r="1045" s="4675" customFormat="1"/>
    <row r="1046" s="4675" customFormat="1"/>
    <row r="1047" s="4675" customFormat="1"/>
    <row r="1048" s="4675" customFormat="1"/>
    <row r="1049" s="4675" customFormat="1"/>
    <row r="1050" s="4675" customFormat="1"/>
    <row r="1051" s="4675" customFormat="1"/>
    <row r="1052" s="4675" customFormat="1"/>
    <row r="1053" s="4675" customFormat="1"/>
    <row r="1054" s="4675" customFormat="1"/>
    <row r="1055" s="4675" customFormat="1"/>
    <row r="1056" s="4675" customFormat="1"/>
    <row r="1057" s="4675" customFormat="1"/>
    <row r="1058" s="4675" customFormat="1"/>
    <row r="1059" s="4675" customFormat="1"/>
    <row r="1060" s="4675" customFormat="1"/>
    <row r="1061" s="4675" customFormat="1"/>
    <row r="1062" s="4675" customFormat="1"/>
    <row r="1063" s="4675" customFormat="1"/>
    <row r="1064" s="4675" customFormat="1"/>
    <row r="1065" s="4675" customFormat="1"/>
    <row r="1066" s="4675" customFormat="1"/>
    <row r="1067" s="4675" customFormat="1"/>
    <row r="1068" s="4675" customFormat="1"/>
    <row r="1069" s="4675" customFormat="1"/>
    <row r="1070" s="4675" customFormat="1"/>
    <row r="1071" s="4675" customFormat="1"/>
    <row r="1072" s="4675" customFormat="1"/>
    <row r="1073" s="4675" customFormat="1"/>
    <row r="1074" s="4675" customFormat="1"/>
    <row r="1075" s="4675" customFormat="1"/>
    <row r="1076" s="4675" customFormat="1"/>
    <row r="1077" s="4675" customFormat="1"/>
    <row r="1078" s="4675" customFormat="1"/>
    <row r="1079" s="4675" customFormat="1"/>
    <row r="1080" s="4675" customFormat="1"/>
    <row r="1081" s="4675" customFormat="1"/>
    <row r="1082" s="4675" customFormat="1"/>
    <row r="1083" s="4675" customFormat="1"/>
    <row r="1084" s="4675" customFormat="1"/>
    <row r="1085" s="4675" customFormat="1"/>
    <row r="1086" s="4675" customFormat="1"/>
    <row r="1087" s="4675" customFormat="1"/>
    <row r="1088" s="4675" customFormat="1"/>
    <row r="1089" s="4675" customFormat="1"/>
    <row r="1090" s="4675" customFormat="1"/>
    <row r="1091" s="4675" customFormat="1"/>
    <row r="1092" s="4675" customFormat="1"/>
    <row r="1093" s="4675" customFormat="1"/>
    <row r="1094" s="4675" customFormat="1"/>
    <row r="1095" s="4675" customFormat="1"/>
    <row r="1096" s="4675" customFormat="1"/>
    <row r="1097" s="4675" customFormat="1"/>
    <row r="1098" s="4675" customFormat="1"/>
    <row r="1099" s="4675" customFormat="1"/>
    <row r="1100" s="4675" customFormat="1"/>
    <row r="1101" s="4675" customFormat="1"/>
    <row r="1102" s="4675" customFormat="1"/>
    <row r="1103" s="4675" customFormat="1"/>
    <row r="1104" s="4675" customFormat="1"/>
    <row r="1105" s="4675" customFormat="1"/>
    <row r="1106" s="4675" customFormat="1"/>
    <row r="1107" s="4675" customFormat="1"/>
    <row r="1108" s="4675" customFormat="1"/>
    <row r="1109" s="4675" customFormat="1"/>
    <row r="1110" s="4675" customFormat="1"/>
    <row r="1111" s="4675" customFormat="1"/>
    <row r="1112" s="4675" customFormat="1"/>
    <row r="1113" s="4675" customFormat="1"/>
    <row r="1114" s="4675" customFormat="1"/>
    <row r="1115" s="4675" customFormat="1"/>
    <row r="1116" s="4675" customFormat="1"/>
    <row r="1117" s="4675" customFormat="1"/>
    <row r="1118" s="4675" customFormat="1"/>
    <row r="1119" s="4675" customFormat="1"/>
    <row r="1120" s="4675" customFormat="1"/>
    <row r="1121" s="4675" customFormat="1"/>
    <row r="1122" s="4675" customFormat="1"/>
    <row r="1123" s="4675" customFormat="1"/>
    <row r="1124" s="4675" customFormat="1"/>
    <row r="1125" s="4675" customFormat="1"/>
    <row r="1126" s="4675" customFormat="1"/>
    <row r="1127" s="4675" customFormat="1"/>
    <row r="1128" s="4675" customFormat="1"/>
    <row r="1129" s="4675" customFormat="1"/>
    <row r="1130" s="4675" customFormat="1"/>
    <row r="1131" s="4675" customFormat="1"/>
    <row r="1132" s="4675" customFormat="1"/>
    <row r="1133" s="4675" customFormat="1"/>
    <row r="1134" s="4675" customFormat="1"/>
    <row r="1135" s="4675" customFormat="1"/>
    <row r="1136" s="4675" customFormat="1"/>
    <row r="1137" s="4675" customFormat="1"/>
    <row r="1138" s="4675" customFormat="1"/>
    <row r="1139" s="4675" customFormat="1"/>
    <row r="1140" s="4675" customFormat="1"/>
    <row r="1141" s="4675" customFormat="1"/>
    <row r="1142" s="4675" customFormat="1"/>
    <row r="1143" s="4675" customFormat="1"/>
    <row r="1144" s="4675" customFormat="1"/>
    <row r="1145" s="4675" customFormat="1"/>
    <row r="1146" s="4675" customFormat="1"/>
    <row r="1147" s="4675" customFormat="1"/>
    <row r="1148" s="4675" customFormat="1"/>
    <row r="1149" s="4675" customFormat="1"/>
    <row r="1150" s="4675" customFormat="1"/>
    <row r="1151" s="4675" customFormat="1"/>
    <row r="1152" s="4675" customFormat="1"/>
    <row r="1153" s="4675" customFormat="1"/>
    <row r="1154" s="4675" customFormat="1"/>
    <row r="1155" s="4675" customFormat="1"/>
    <row r="1156" s="4675" customFormat="1"/>
    <row r="1157" s="4675" customFormat="1"/>
    <row r="1158" s="4675" customFormat="1"/>
    <row r="1159" s="4675" customFormat="1"/>
    <row r="1160" s="4675" customFormat="1"/>
    <row r="1161" s="4675" customFormat="1"/>
    <row r="1162" s="4675" customFormat="1"/>
    <row r="1163" s="4675" customFormat="1"/>
    <row r="1164" s="4675" customFormat="1"/>
    <row r="1165" s="4675" customFormat="1"/>
    <row r="1166" s="4675" customFormat="1"/>
    <row r="1167" s="4675" customFormat="1"/>
    <row r="1168" s="4675" customFormat="1"/>
    <row r="1169" s="4675" customFormat="1"/>
    <row r="1170" s="4675" customFormat="1"/>
    <row r="1171" s="4675" customFormat="1"/>
    <row r="1172" s="4675" customFormat="1"/>
    <row r="1173" s="4675" customFormat="1"/>
    <row r="1174" s="4675" customFormat="1"/>
    <row r="1175" s="4675" customFormat="1"/>
    <row r="1176" s="4675" customFormat="1"/>
    <row r="1177" s="4675" customFormat="1"/>
    <row r="1178" s="4675" customFormat="1"/>
    <row r="1179" s="4675" customFormat="1"/>
    <row r="1180" s="4675" customFormat="1"/>
    <row r="1181" s="4675" customFormat="1"/>
    <row r="1182" s="4675" customFormat="1"/>
    <row r="1183" s="4675" customFormat="1"/>
    <row r="1184" s="4675" customFormat="1"/>
    <row r="1185" s="4675" customFormat="1"/>
    <row r="1186" s="4675" customFormat="1"/>
    <row r="1187" s="4675" customFormat="1"/>
    <row r="1188" s="4675" customFormat="1"/>
    <row r="1189" s="4675" customFormat="1"/>
    <row r="1190" s="4675" customFormat="1"/>
    <row r="1191" s="4675" customFormat="1"/>
    <row r="1192" s="4675" customFormat="1"/>
    <row r="1193" s="4675" customFormat="1"/>
    <row r="1194" s="4675" customFormat="1"/>
    <row r="1195" s="4675" customFormat="1"/>
    <row r="1196" s="4675" customFormat="1"/>
    <row r="1197" s="4675" customFormat="1"/>
    <row r="1198" s="4675" customFormat="1"/>
    <row r="1199" s="4675" customFormat="1"/>
    <row r="1200" s="4675" customFormat="1"/>
    <row r="1201" s="4675" customFormat="1"/>
    <row r="1202" s="4675" customFormat="1"/>
    <row r="1203" s="4675" customFormat="1"/>
    <row r="1204" s="4675" customFormat="1"/>
    <row r="1205" s="4675" customFormat="1"/>
    <row r="1206" s="4675" customFormat="1"/>
    <row r="1207" s="4675" customFormat="1"/>
    <row r="1208" s="4675" customFormat="1"/>
    <row r="1209" s="4675" customFormat="1"/>
    <row r="1210" s="4675" customFormat="1"/>
    <row r="1211" s="4675" customFormat="1"/>
    <row r="1212" s="4675" customFormat="1"/>
    <row r="1213" s="4675" customFormat="1"/>
    <row r="1214" s="4675" customFormat="1"/>
    <row r="1215" s="4675" customFormat="1"/>
    <row r="1216" s="4675" customFormat="1"/>
    <row r="1217" s="4675" customFormat="1"/>
    <row r="1218" s="4675" customFormat="1"/>
    <row r="1219" s="4675" customFormat="1"/>
    <row r="1220" s="4675" customFormat="1"/>
    <row r="1221" s="4675" customFormat="1"/>
    <row r="1222" s="4675" customFormat="1"/>
    <row r="1223" s="4675" customFormat="1"/>
    <row r="1224" s="4675" customFormat="1"/>
    <row r="1225" s="4675" customFormat="1"/>
    <row r="1226" s="4675" customFormat="1"/>
    <row r="1227" s="4675" customFormat="1"/>
    <row r="1228" s="4675" customFormat="1"/>
    <row r="1229" s="4675" customFormat="1"/>
    <row r="1230" s="4675" customFormat="1"/>
    <row r="1231" s="4675" customFormat="1"/>
    <row r="1232" s="4675" customFormat="1"/>
    <row r="1233" s="4675" customFormat="1"/>
    <row r="1234" s="4675" customFormat="1"/>
    <row r="1235" s="4675" customFormat="1"/>
    <row r="1236" s="4675" customFormat="1"/>
    <row r="1237" s="4675" customFormat="1"/>
    <row r="1238" s="4675" customFormat="1"/>
    <row r="1239" s="4675" customFormat="1"/>
    <row r="1240" s="4675" customFormat="1"/>
    <row r="1241" s="4675" customFormat="1"/>
    <row r="1242" s="4675" customFormat="1"/>
    <row r="1243" s="4675" customFormat="1"/>
    <row r="1244" s="4675" customFormat="1"/>
    <row r="1245" s="4675" customFormat="1"/>
    <row r="1246" s="4675" customFormat="1"/>
    <row r="1247" s="4675" customFormat="1"/>
    <row r="1248" s="4675" customFormat="1"/>
    <row r="1249" s="4675" customFormat="1"/>
    <row r="1250" s="4675" customFormat="1"/>
    <row r="1251" s="4675" customFormat="1"/>
    <row r="1252" s="4675" customFormat="1"/>
    <row r="1253" s="4675" customFormat="1"/>
    <row r="1254" s="4675" customFormat="1"/>
    <row r="1255" s="4675" customFormat="1"/>
    <row r="1256" s="4675" customFormat="1"/>
    <row r="1257" s="4675" customFormat="1"/>
    <row r="1258" s="4675" customFormat="1"/>
    <row r="1259" s="4675" customFormat="1"/>
    <row r="1260" s="4675" customFormat="1"/>
    <row r="1261" s="4675" customFormat="1"/>
    <row r="1262" s="4675" customFormat="1"/>
    <row r="1263" s="4675" customFormat="1"/>
    <row r="1264" s="4675" customFormat="1"/>
    <row r="1265" s="4675" customFormat="1"/>
    <row r="1266" s="4675" customFormat="1"/>
    <row r="1267" s="4675" customFormat="1"/>
    <row r="1268" s="4675" customFormat="1"/>
    <row r="1269" s="4675" customFormat="1"/>
    <row r="1270" s="4675" customFormat="1"/>
    <row r="1271" s="4675" customFormat="1"/>
    <row r="1272" s="4675" customFormat="1"/>
    <row r="1273" s="4675" customFormat="1"/>
    <row r="1274" s="4675" customFormat="1"/>
    <row r="1275" s="4675" customFormat="1"/>
    <row r="1276" s="4675" customFormat="1"/>
    <row r="1277" s="4675" customFormat="1"/>
    <row r="1278" s="4675" customFormat="1"/>
    <row r="1279" s="4675" customFormat="1"/>
    <row r="1280" s="4675" customFormat="1"/>
    <row r="1281" s="4675" customFormat="1"/>
    <row r="1282" s="4675" customFormat="1"/>
    <row r="1283" s="4675" customFormat="1"/>
    <row r="1284" s="4675" customFormat="1"/>
    <row r="1285" s="4675" customFormat="1"/>
    <row r="1286" s="4675" customFormat="1"/>
    <row r="1287" s="4675" customFormat="1"/>
    <row r="1288" s="4675" customFormat="1"/>
    <row r="1289" s="4675" customFormat="1"/>
    <row r="1290" s="4675" customFormat="1"/>
    <row r="1291" s="4675" customFormat="1"/>
    <row r="1292" s="4675" customFormat="1"/>
    <row r="1293" s="4675" customFormat="1"/>
    <row r="1294" s="4675" customFormat="1"/>
    <row r="1295" s="4675" customFormat="1"/>
    <row r="1296" s="4675" customFormat="1"/>
    <row r="1297" s="4675" customFormat="1"/>
    <row r="1298" s="4675" customFormat="1"/>
    <row r="1299" s="4675" customFormat="1"/>
    <row r="1300" s="4675" customFormat="1"/>
    <row r="1301" s="4675" customFormat="1"/>
    <row r="1302" s="4675" customFormat="1"/>
    <row r="1303" s="4675" customFormat="1"/>
    <row r="1304" s="4675" customFormat="1"/>
    <row r="1305" s="4675" customFormat="1"/>
    <row r="1306" s="4675" customFormat="1"/>
    <row r="1307" s="4675" customFormat="1"/>
    <row r="1308" s="4675" customFormat="1"/>
    <row r="1309" s="4675" customFormat="1"/>
    <row r="1310" s="4675" customFormat="1"/>
    <row r="1311" s="4675" customFormat="1"/>
    <row r="1312" s="4675" customFormat="1"/>
    <row r="1313" s="4675" customFormat="1"/>
    <row r="1314" s="4675" customFormat="1"/>
    <row r="1315" s="4675" customFormat="1"/>
    <row r="1316" s="4675" customFormat="1"/>
    <row r="1317" s="4675" customFormat="1"/>
    <row r="1318" s="4675" customFormat="1"/>
    <row r="1319" s="4675" customFormat="1"/>
    <row r="1320" s="4675" customFormat="1"/>
    <row r="1321" s="4675" customFormat="1"/>
    <row r="1322" s="4675" customFormat="1"/>
    <row r="1323" s="4675" customFormat="1"/>
    <row r="1324" s="4675" customFormat="1"/>
    <row r="1325" s="4675" customFormat="1"/>
    <row r="1326" s="4675" customFormat="1"/>
    <row r="1327" s="4675" customFormat="1"/>
    <row r="1328" s="4675" customFormat="1"/>
    <row r="1329" s="4675" customFormat="1"/>
    <row r="1330" s="4675" customFormat="1"/>
    <row r="1331" s="4675" customFormat="1"/>
    <row r="1332" s="4675" customFormat="1"/>
    <row r="1333" s="4675" customFormat="1"/>
    <row r="1334" s="4675" customFormat="1"/>
    <row r="1335" s="4675" customFormat="1"/>
    <row r="1336" s="4675" customFormat="1"/>
    <row r="1337" s="4675" customFormat="1"/>
    <row r="1338" s="4675" customFormat="1"/>
    <row r="1339" s="4675" customFormat="1"/>
    <row r="1340" s="4675" customFormat="1"/>
    <row r="1341" s="4675" customFormat="1"/>
    <row r="1342" s="4675" customFormat="1"/>
    <row r="1343" s="4675" customFormat="1"/>
    <row r="1344" s="4675" customFormat="1"/>
    <row r="1345" s="4675" customFormat="1"/>
    <row r="1346" s="4675" customFormat="1"/>
    <row r="1347" s="4675" customFormat="1"/>
    <row r="1348" s="4675" customFormat="1"/>
    <row r="1349" s="4675" customFormat="1"/>
    <row r="1350" s="4675" customFormat="1"/>
    <row r="1351" s="4675" customFormat="1"/>
    <row r="1352" s="4675" customFormat="1"/>
    <row r="1353" s="4675" customFormat="1"/>
    <row r="1354" s="4675" customFormat="1"/>
    <row r="1355" s="4675" customFormat="1"/>
    <row r="1356" s="4675" customFormat="1"/>
    <row r="1357" s="4675" customFormat="1"/>
    <row r="1358" s="4675" customFormat="1"/>
    <row r="1359" s="4675" customFormat="1"/>
    <row r="1360" s="4675" customFormat="1"/>
    <row r="1361" s="4675" customFormat="1"/>
    <row r="1362" s="4675" customFormat="1"/>
    <row r="1363" s="4675" customFormat="1"/>
    <row r="1364" s="4675" customFormat="1"/>
    <row r="1365" s="4675" customFormat="1"/>
    <row r="1366" s="4675" customFormat="1"/>
    <row r="1367" s="4675" customFormat="1"/>
    <row r="1368" s="4675" customFormat="1"/>
    <row r="1369" s="4675" customFormat="1"/>
    <row r="1370" s="4675" customFormat="1"/>
    <row r="1371" s="4675" customFormat="1"/>
    <row r="1372" s="4675" customFormat="1"/>
    <row r="1373" s="4675" customFormat="1"/>
    <row r="1374" s="4675" customFormat="1"/>
    <row r="1375" s="4675" customFormat="1"/>
    <row r="1376" s="4675" customFormat="1"/>
    <row r="1377" s="4675" customFormat="1"/>
    <row r="1378" s="4675" customFormat="1"/>
    <row r="1379" s="4675" customFormat="1"/>
    <row r="1380" s="4675" customFormat="1"/>
    <row r="1381" s="4675" customFormat="1"/>
    <row r="1382" s="4675" customFormat="1"/>
    <row r="1383" s="4675" customFormat="1"/>
    <row r="1384" s="4675" customFormat="1"/>
    <row r="1385" s="4675" customFormat="1"/>
    <row r="1386" s="4675" customFormat="1"/>
    <row r="1387" s="4675" customFormat="1"/>
    <row r="1388" s="4675" customFormat="1"/>
    <row r="1389" s="4675" customFormat="1"/>
    <row r="1390" s="4675" customFormat="1"/>
    <row r="1391" s="4675" customFormat="1"/>
    <row r="1392" s="4675" customFormat="1"/>
    <row r="1393" s="4675" customFormat="1"/>
    <row r="1394" s="4675" customFormat="1"/>
    <row r="1395" s="4675" customFormat="1"/>
    <row r="1396" s="4675" customFormat="1"/>
    <row r="1397" s="4675" customFormat="1"/>
    <row r="1398" s="4675" customFormat="1"/>
    <row r="1399" s="4675" customFormat="1"/>
    <row r="1400" s="4675" customFormat="1"/>
    <row r="1401" s="4675" customFormat="1"/>
    <row r="1402" s="4675" customFormat="1"/>
    <row r="1403" s="4675" customFormat="1"/>
    <row r="1404" s="4675" customFormat="1"/>
    <row r="1405" s="4675" customFormat="1"/>
    <row r="1406" s="4675" customFormat="1"/>
    <row r="1407" s="4675" customFormat="1"/>
    <row r="1408" s="4675" customFormat="1"/>
    <row r="1409" s="4675" customFormat="1"/>
    <row r="1410" s="4675" customFormat="1"/>
    <row r="1411" s="4675" customFormat="1"/>
    <row r="1412" s="4675" customFormat="1"/>
    <row r="1413" s="4675" customFormat="1"/>
    <row r="1414" s="4675" customFormat="1"/>
    <row r="1415" s="4675" customFormat="1"/>
    <row r="1416" s="4675" customFormat="1"/>
    <row r="1417" s="4675" customFormat="1"/>
    <row r="1418" s="4675" customFormat="1"/>
    <row r="1419" s="4675" customFormat="1"/>
    <row r="1420" s="4675" customFormat="1"/>
    <row r="1421" s="4675" customFormat="1"/>
    <row r="1422" s="4675" customFormat="1"/>
    <row r="1423" s="4675" customFormat="1"/>
    <row r="1424" s="4675" customFormat="1"/>
    <row r="1425" s="4675" customFormat="1"/>
    <row r="1426" s="4675" customFormat="1"/>
    <row r="1427" s="4675" customFormat="1"/>
    <row r="1428" s="4675" customFormat="1"/>
    <row r="1429" s="4675" customFormat="1"/>
    <row r="1430" s="4675" customFormat="1"/>
    <row r="1431" s="4675" customFormat="1"/>
    <row r="1432" s="4675" customFormat="1"/>
    <row r="1433" s="4675" customFormat="1"/>
    <row r="1434" s="4675" customFormat="1"/>
    <row r="1435" s="4675" customFormat="1"/>
    <row r="1436" s="4675" customFormat="1"/>
    <row r="1437" s="4675" customFormat="1"/>
    <row r="1438" s="4675" customFormat="1"/>
    <row r="1439" s="4675" customFormat="1"/>
    <row r="1440" s="4675" customFormat="1"/>
    <row r="1441" s="4675" customFormat="1"/>
    <row r="1442" s="4675" customFormat="1"/>
    <row r="1443" s="4675" customFormat="1"/>
    <row r="1444" s="4675" customFormat="1"/>
    <row r="1445" s="4675" customFormat="1"/>
    <row r="1446" s="4675" customFormat="1"/>
    <row r="1447" s="4675" customFormat="1"/>
    <row r="1448" s="4675" customFormat="1"/>
    <row r="1449" s="4675" customFormat="1"/>
    <row r="1450" s="4675" customFormat="1"/>
    <row r="1451" s="4675" customFormat="1"/>
    <row r="1452" s="4675" customFormat="1"/>
    <row r="1453" s="4675" customFormat="1"/>
    <row r="1454" s="4675" customFormat="1"/>
    <row r="1455" s="4675" customFormat="1"/>
    <row r="1456" s="4675" customFormat="1"/>
    <row r="1457" s="4675" customFormat="1"/>
    <row r="1458" s="4675" customFormat="1"/>
    <row r="1459" s="4675" customFormat="1"/>
    <row r="1460" s="4675" customFormat="1"/>
    <row r="1461" s="4675" customFormat="1"/>
    <row r="1462" s="4675" customFormat="1"/>
    <row r="1463" s="4675" customFormat="1"/>
    <row r="1464" s="4675" customFormat="1"/>
    <row r="1465" s="4675" customFormat="1"/>
    <row r="1466" s="4675" customFormat="1"/>
    <row r="1467" s="4675" customFormat="1"/>
    <row r="1468" s="4675" customFormat="1"/>
    <row r="1469" s="4675" customFormat="1"/>
    <row r="1470" s="4675" customFormat="1"/>
    <row r="1471" s="4675" customFormat="1"/>
    <row r="1472" s="4675" customFormat="1"/>
    <row r="1473" s="4675" customFormat="1"/>
    <row r="1474" s="4675" customFormat="1"/>
    <row r="1475" s="4675" customFormat="1"/>
    <row r="1476" s="4675" customFormat="1"/>
    <row r="1477" s="4675" customFormat="1"/>
    <row r="1478" s="4675" customFormat="1"/>
    <row r="1479" s="4675" customFormat="1"/>
    <row r="1480" s="4675" customFormat="1"/>
    <row r="1481" s="4675" customFormat="1"/>
    <row r="1482" s="4675" customFormat="1"/>
    <row r="1483" s="4675" customFormat="1"/>
    <row r="1484" s="4675" customFormat="1"/>
    <row r="1485" s="4675" customFormat="1"/>
    <row r="1486" s="4675" customFormat="1"/>
    <row r="1487" s="4675" customFormat="1"/>
    <row r="1488" s="4675" customFormat="1"/>
    <row r="1489" s="4675" customFormat="1"/>
    <row r="1490" s="4675" customFormat="1"/>
    <row r="1491" s="4675" customFormat="1"/>
    <row r="1492" s="4675" customFormat="1"/>
    <row r="1493" s="4675" customFormat="1"/>
    <row r="1494" s="4675" customFormat="1"/>
    <row r="1495" s="4675" customFormat="1"/>
    <row r="1496" s="4675" customFormat="1"/>
    <row r="1497" s="4675" customFormat="1"/>
    <row r="1498" s="4675" customFormat="1"/>
    <row r="1499" s="4675" customFormat="1"/>
    <row r="1500" s="4675" customFormat="1"/>
    <row r="1501" s="4675" customFormat="1"/>
    <row r="1502" s="4675" customFormat="1"/>
    <row r="1503" s="4675" customFormat="1"/>
    <row r="1504" s="4675" customFormat="1"/>
    <row r="1505" s="4675" customFormat="1"/>
    <row r="1506" s="4675" customFormat="1"/>
    <row r="1507" s="4675" customFormat="1"/>
    <row r="1508" s="4675" customFormat="1"/>
    <row r="1509" s="4675" customFormat="1"/>
    <row r="1510" s="4675" customFormat="1"/>
    <row r="1511" s="4675" customFormat="1"/>
    <row r="1512" s="4675" customFormat="1"/>
    <row r="1513" s="4675" customFormat="1"/>
    <row r="1514" s="4675" customFormat="1"/>
    <row r="1515" s="4675" customFormat="1"/>
    <row r="1516" s="4675" customFormat="1"/>
    <row r="1517" s="4675" customFormat="1"/>
    <row r="1518" s="4675" customFormat="1"/>
    <row r="1519" s="4675" customFormat="1"/>
    <row r="1520" s="4675" customFormat="1"/>
    <row r="1521" s="4675" customFormat="1"/>
    <row r="1522" s="4675" customFormat="1"/>
    <row r="1523" s="4675" customFormat="1"/>
    <row r="1524" s="4675" customFormat="1"/>
    <row r="1525" s="4675" customFormat="1"/>
    <row r="1526" s="4675" customFormat="1"/>
    <row r="1527" s="4675" customFormat="1"/>
    <row r="1528" s="4675" customFormat="1"/>
    <row r="1529" s="4675" customFormat="1"/>
    <row r="1530" s="4675" customFormat="1"/>
    <row r="1531" s="4675" customFormat="1"/>
    <row r="1532" s="4675" customFormat="1"/>
    <row r="1533" s="4675" customFormat="1"/>
    <row r="1534" s="4675" customFormat="1"/>
    <row r="1535" s="4675" customFormat="1"/>
    <row r="1536" s="4675" customFormat="1"/>
    <row r="1537" s="4675" customFormat="1"/>
    <row r="1538" s="4675" customFormat="1"/>
    <row r="1539" s="4675" customFormat="1"/>
    <row r="1540" s="4675" customFormat="1"/>
    <row r="1541" s="4675" customFormat="1"/>
    <row r="1542" s="4675" customFormat="1"/>
    <row r="1543" s="4675" customFormat="1"/>
    <row r="1544" s="4675" customFormat="1"/>
    <row r="1545" s="4675" customFormat="1"/>
    <row r="1546" s="4675" customFormat="1"/>
    <row r="1547" s="4675" customFormat="1"/>
    <row r="1548" s="4675" customFormat="1"/>
    <row r="1549" s="4675" customFormat="1"/>
    <row r="1550" s="4675" customFormat="1"/>
    <row r="1551" s="4675" customFormat="1"/>
    <row r="1552" s="4675" customFormat="1"/>
    <row r="1553" s="4675" customFormat="1"/>
    <row r="1554" s="4675" customFormat="1"/>
    <row r="1555" s="4675" customFormat="1"/>
    <row r="1556" s="4675" customFormat="1"/>
    <row r="1557" s="4675" customFormat="1"/>
    <row r="1558" s="4675" customFormat="1"/>
    <row r="1559" s="4675" customFormat="1"/>
    <row r="1560" s="4675" customFormat="1"/>
    <row r="1561" s="4675" customFormat="1"/>
    <row r="1562" s="4675" customFormat="1"/>
    <row r="1563" s="4675" customFormat="1"/>
    <row r="1564" s="4675" customFormat="1"/>
    <row r="1565" s="4675" customFormat="1"/>
    <row r="1566" s="4675" customFormat="1"/>
    <row r="1567" s="4675" customFormat="1"/>
    <row r="1568" s="4675" customFormat="1"/>
    <row r="1569" s="4675" customFormat="1"/>
    <row r="1570" s="4675" customFormat="1"/>
    <row r="1571" s="4675" customFormat="1"/>
    <row r="1572" s="4675" customFormat="1"/>
    <row r="1573" s="4675" customFormat="1"/>
    <row r="1574" s="4675" customFormat="1"/>
    <row r="1575" s="4675" customFormat="1"/>
    <row r="1576" s="4675" customFormat="1"/>
    <row r="1577" s="4675" customFormat="1"/>
    <row r="1578" s="4675" customFormat="1"/>
    <row r="1579" s="4675" customFormat="1"/>
    <row r="1580" s="4675" customFormat="1"/>
    <row r="1581" s="4675" customFormat="1"/>
    <row r="1582" s="4675" customFormat="1"/>
    <row r="1583" s="4675" customFormat="1"/>
    <row r="1584" s="4675" customFormat="1"/>
    <row r="1585" s="4675" customFormat="1"/>
    <row r="1586" s="4675" customFormat="1"/>
    <row r="1587" s="4675" customFormat="1"/>
    <row r="1588" s="4675" customFormat="1"/>
    <row r="1589" s="4675" customFormat="1"/>
    <row r="1590" s="4675" customFormat="1"/>
    <row r="1591" s="4675" customFormat="1"/>
    <row r="1592" s="4675" customFormat="1"/>
    <row r="1593" s="4675" customFormat="1"/>
    <row r="1594" s="4675" customFormat="1"/>
    <row r="1595" s="4675" customFormat="1"/>
    <row r="1596" s="4675" customFormat="1"/>
    <row r="1597" s="4675" customFormat="1"/>
    <row r="1598" s="4675" customFormat="1"/>
    <row r="1599" s="4675" customFormat="1"/>
    <row r="1600" s="4675" customFormat="1"/>
    <row r="1601" s="4675" customFormat="1"/>
    <row r="1602" s="4675" customFormat="1"/>
    <row r="1603" s="4675" customFormat="1"/>
    <row r="1604" s="4675" customFormat="1"/>
    <row r="1605" s="4675" customFormat="1"/>
    <row r="1606" s="4675" customFormat="1"/>
    <row r="1607" s="4675" customFormat="1"/>
    <row r="1608" s="4675" customFormat="1"/>
    <row r="1609" s="4675" customFormat="1"/>
    <row r="1610" s="4675" customFormat="1"/>
    <row r="1611" s="4675" customFormat="1"/>
    <row r="1612" s="4675" customFormat="1"/>
    <row r="1613" s="4675" customFormat="1"/>
    <row r="1614" s="4675" customFormat="1"/>
    <row r="1615" s="4675" customFormat="1"/>
    <row r="1616" s="4675" customFormat="1"/>
    <row r="1617" s="4675" customFormat="1"/>
    <row r="1618" s="4675" customFormat="1"/>
    <row r="1619" s="4675" customFormat="1"/>
    <row r="1620" s="4675" customFormat="1"/>
    <row r="1621" s="4675" customFormat="1"/>
    <row r="1622" s="4675" customFormat="1"/>
    <row r="1623" s="4675" customFormat="1"/>
    <row r="1624" s="4675" customFormat="1"/>
    <row r="1625" s="4675" customFormat="1"/>
    <row r="1626" s="4675" customFormat="1"/>
    <row r="1627" s="4675" customFormat="1"/>
    <row r="1628" s="4675" customFormat="1"/>
    <row r="1629" s="4675" customFormat="1"/>
    <row r="1630" s="4675" customFormat="1"/>
    <row r="1631" s="4675" customFormat="1"/>
    <row r="1632" s="4675" customFormat="1"/>
    <row r="1633" s="4675" customFormat="1"/>
    <row r="1634" s="4675" customFormat="1"/>
    <row r="1635" s="4675" customFormat="1"/>
    <row r="1636" s="4675" customFormat="1"/>
    <row r="1637" s="4675" customFormat="1"/>
    <row r="1638" s="4675" customFormat="1"/>
    <row r="1639" s="4675" customFormat="1"/>
    <row r="1640" s="4675" customFormat="1"/>
    <row r="1641" s="4675" customFormat="1"/>
    <row r="1642" s="4675" customFormat="1"/>
    <row r="1643" s="4675" customFormat="1"/>
    <row r="1644" s="4675" customFormat="1"/>
    <row r="1645" s="4675" customFormat="1"/>
    <row r="1646" s="4675" customFormat="1"/>
    <row r="1647" s="4675" customFormat="1"/>
    <row r="1648" s="4675" customFormat="1"/>
    <row r="1649" s="4675" customFormat="1"/>
    <row r="1650" s="4675" customFormat="1"/>
    <row r="1651" s="4675" customFormat="1"/>
    <row r="1652" s="4675" customFormat="1"/>
    <row r="1653" s="4675" customFormat="1"/>
    <row r="1654" s="4675" customFormat="1"/>
    <row r="1655" s="4675" customFormat="1"/>
    <row r="1656" s="4675" customFormat="1"/>
    <row r="1657" s="4675" customFormat="1"/>
    <row r="1658" s="4675" customFormat="1"/>
    <row r="1659" s="4675" customFormat="1"/>
    <row r="1660" s="4675" customFormat="1"/>
    <row r="1661" s="4675" customFormat="1"/>
    <row r="1662" s="4675" customFormat="1"/>
    <row r="1663" s="4675" customFormat="1"/>
    <row r="1664" s="4675" customFormat="1"/>
    <row r="1665" s="4675" customFormat="1"/>
    <row r="1666" s="4675" customFormat="1"/>
    <row r="1667" s="4675" customFormat="1"/>
    <row r="1668" s="4675" customFormat="1"/>
    <row r="1669" s="4675" customFormat="1"/>
    <row r="1670" s="4675" customFormat="1"/>
    <row r="1671" s="4675" customFormat="1"/>
    <row r="1672" s="4675" customFormat="1"/>
    <row r="1673" s="4675" customFormat="1"/>
    <row r="1674" s="4675" customFormat="1"/>
    <row r="1675" s="4675" customFormat="1"/>
    <row r="1676" s="4675" customFormat="1"/>
    <row r="1677" s="4675" customFormat="1"/>
    <row r="1678" s="4675" customFormat="1"/>
    <row r="1679" s="4675" customFormat="1"/>
    <row r="1680" s="4675" customFormat="1"/>
    <row r="1681" s="4675" customFormat="1"/>
    <row r="1682" s="4675" customFormat="1"/>
    <row r="1683" s="4675" customFormat="1"/>
    <row r="1684" s="4675" customFormat="1"/>
    <row r="1685" s="4675" customFormat="1"/>
    <row r="1686" s="4675" customFormat="1"/>
    <row r="1687" s="4675" customFormat="1"/>
    <row r="1688" s="4675" customFormat="1"/>
    <row r="1689" s="4675" customFormat="1"/>
    <row r="1690" s="4675" customFormat="1"/>
    <row r="1691" s="4675" customFormat="1"/>
    <row r="1692" s="4675" customFormat="1"/>
    <row r="1693" s="4675" customFormat="1"/>
    <row r="1694" s="4675" customFormat="1"/>
    <row r="1695" s="4675" customFormat="1"/>
    <row r="1696" s="4675" customFormat="1"/>
    <row r="1697" s="4675" customFormat="1"/>
    <row r="1698" s="4675" customFormat="1"/>
    <row r="1699" s="4675" customFormat="1"/>
    <row r="1700" s="4675" customFormat="1"/>
    <row r="1701" s="4675" customFormat="1"/>
    <row r="1702" s="4675" customFormat="1"/>
    <row r="1703" s="4675" customFormat="1"/>
    <row r="1704" s="4675" customFormat="1"/>
    <row r="1705" s="4675" customFormat="1"/>
    <row r="1706" s="4675" customFormat="1"/>
    <row r="1707" s="4675" customFormat="1"/>
    <row r="1708" s="4675" customFormat="1"/>
    <row r="1709" s="4675" customFormat="1"/>
    <row r="1710" s="4675" customFormat="1"/>
    <row r="1711" s="4675" customFormat="1"/>
    <row r="1712" s="4675" customFormat="1"/>
    <row r="1713" s="4675" customFormat="1"/>
    <row r="1714" s="4675" customFormat="1"/>
    <row r="1715" s="4675" customFormat="1"/>
    <row r="1716" s="4675" customFormat="1"/>
    <row r="1717" s="4675" customFormat="1"/>
    <row r="1718" s="4675" customFormat="1"/>
    <row r="1719" s="4675" customFormat="1"/>
    <row r="1720" s="4675" customFormat="1"/>
    <row r="1721" s="4675" customFormat="1"/>
    <row r="1722" s="4675" customFormat="1"/>
    <row r="1723" s="4675" customFormat="1"/>
    <row r="1724" s="4675" customFormat="1"/>
    <row r="1725" s="4675" customFormat="1"/>
    <row r="1726" s="4675" customFormat="1"/>
    <row r="1727" s="4675" customFormat="1"/>
    <row r="1728" s="4675" customFormat="1"/>
    <row r="1729" s="4675" customFormat="1"/>
    <row r="1730" s="4675" customFormat="1"/>
    <row r="1731" s="4675" customFormat="1"/>
    <row r="1732" s="4675" customFormat="1"/>
    <row r="1733" s="4675" customFormat="1"/>
    <row r="1734" s="4675" customFormat="1"/>
    <row r="1735" s="4675" customFormat="1"/>
    <row r="1736" s="4675" customFormat="1"/>
    <row r="1737" s="4675" customFormat="1"/>
    <row r="1738" s="4675" customFormat="1"/>
    <row r="1739" s="4675" customFormat="1"/>
    <row r="1740" s="4675" customFormat="1"/>
    <row r="1741" s="4675" customFormat="1"/>
    <row r="1742" s="4675" customFormat="1"/>
    <row r="1743" s="4675" customFormat="1"/>
    <row r="1744" s="4675" customFormat="1"/>
    <row r="1745" s="4675" customFormat="1"/>
    <row r="1746" s="4675" customFormat="1"/>
    <row r="1747" s="4675" customFormat="1"/>
    <row r="1748" s="4675" customFormat="1"/>
    <row r="1749" s="4675" customFormat="1"/>
    <row r="1750" s="4675" customFormat="1"/>
    <row r="1751" s="4675" customFormat="1"/>
    <row r="1752" s="4675" customFormat="1"/>
    <row r="1753" s="4675" customFormat="1"/>
    <row r="1754" s="4675" customFormat="1"/>
    <row r="1755" s="4675" customFormat="1"/>
    <row r="1756" s="4675" customFormat="1"/>
    <row r="1757" s="4675" customFormat="1"/>
    <row r="1758" s="4675" customFormat="1"/>
    <row r="1759" s="4675" customFormat="1"/>
    <row r="1760" s="4675" customFormat="1"/>
    <row r="1761" s="4675" customFormat="1"/>
    <row r="1762" s="4675" customFormat="1"/>
    <row r="1763" s="4675" customFormat="1"/>
    <row r="1764" s="4675" customFormat="1"/>
    <row r="1765" s="4675" customFormat="1"/>
    <row r="1766" s="4675" customFormat="1"/>
    <row r="1767" s="4675" customFormat="1"/>
    <row r="1768" s="4675" customFormat="1"/>
    <row r="1769" s="4675" customFormat="1"/>
    <row r="1770" s="4675" customFormat="1"/>
    <row r="1771" s="4675" customFormat="1"/>
    <row r="1772" s="4675" customFormat="1"/>
    <row r="1773" s="4675" customFormat="1"/>
    <row r="1774" s="4675" customFormat="1"/>
    <row r="1775" s="4675" customFormat="1"/>
    <row r="1776" s="4675" customFormat="1"/>
    <row r="1777" s="4675" customFormat="1"/>
    <row r="1778" s="4675" customFormat="1"/>
    <row r="1779" s="4675" customFormat="1"/>
    <row r="1780" s="4675" customFormat="1"/>
    <row r="1781" s="4675" customFormat="1"/>
    <row r="1782" s="4675" customFormat="1"/>
    <row r="1783" s="4675" customFormat="1"/>
    <row r="1784" s="4675" customFormat="1"/>
    <row r="1785" s="4675" customFormat="1"/>
    <row r="1786" s="4675" customFormat="1"/>
    <row r="1787" s="4675" customFormat="1"/>
    <row r="1788" s="4675" customFormat="1"/>
    <row r="1789" s="4675" customFormat="1"/>
    <row r="1790" s="4675" customFormat="1"/>
    <row r="1791" s="4675" customFormat="1"/>
    <row r="1792" s="4675" customFormat="1"/>
    <row r="1793" s="4675" customFormat="1"/>
    <row r="1794" s="4675" customFormat="1"/>
    <row r="1795" s="4675" customFormat="1"/>
    <row r="1796" s="4675" customFormat="1"/>
    <row r="1797" s="4675" customFormat="1"/>
    <row r="1798" s="4675" customFormat="1"/>
    <row r="1799" s="4675" customFormat="1"/>
    <row r="1800" s="4675" customFormat="1"/>
    <row r="1801" s="4675" customFormat="1"/>
    <row r="1802" s="4675" customFormat="1"/>
    <row r="1803" s="4675" customFormat="1"/>
    <row r="1804" s="4675" customFormat="1"/>
    <row r="1805" s="4675" customFormat="1"/>
    <row r="1806" s="4675" customFormat="1"/>
    <row r="1807" s="4675" customFormat="1"/>
    <row r="1808" s="4675" customFormat="1"/>
    <row r="1809" s="4675" customFormat="1"/>
    <row r="1810" s="4675" customFormat="1"/>
    <row r="1811" s="4675" customFormat="1"/>
    <row r="1812" s="4675" customFormat="1"/>
    <row r="1813" s="4675" customFormat="1"/>
    <row r="1814" s="4675" customFormat="1"/>
    <row r="1815" s="4675" customFormat="1"/>
    <row r="1816" s="4675" customFormat="1"/>
    <row r="1817" s="4675" customFormat="1"/>
    <row r="1818" s="4675" customFormat="1"/>
    <row r="1819" s="4675" customFormat="1"/>
    <row r="1820" s="4675" customFormat="1"/>
    <row r="1821" s="4675" customFormat="1"/>
    <row r="1822" s="4675" customFormat="1"/>
    <row r="1823" s="4675" customFormat="1"/>
    <row r="1824" s="4675" customFormat="1"/>
    <row r="1825" s="4675" customFormat="1"/>
    <row r="1826" s="4675" customFormat="1"/>
    <row r="1827" s="4675" customFormat="1"/>
    <row r="1828" s="4675" customFormat="1"/>
    <row r="1829" s="4675" customFormat="1"/>
    <row r="1830" s="4675" customFormat="1"/>
    <row r="1831" s="4675" customFormat="1"/>
    <row r="1832" s="4675" customFormat="1"/>
    <row r="1833" s="4675" customFormat="1"/>
    <row r="1834" s="4675" customFormat="1"/>
    <row r="1835" s="4675" customFormat="1"/>
    <row r="1836" s="4675" customFormat="1"/>
    <row r="1837" s="4675" customFormat="1"/>
    <row r="1838" s="4675" customFormat="1"/>
    <row r="1839" s="4675" customFormat="1"/>
    <row r="1840" s="4675" customFormat="1"/>
    <row r="1841" s="4675" customFormat="1"/>
    <row r="1842" s="4675" customFormat="1"/>
    <row r="1843" s="4675" customFormat="1"/>
    <row r="1844" s="4675" customFormat="1"/>
    <row r="1845" s="4675" customFormat="1"/>
    <row r="1846" s="4675" customFormat="1"/>
    <row r="1847" s="4675" customFormat="1"/>
    <row r="1848" s="4675" customFormat="1"/>
    <row r="1849" s="4675" customFormat="1"/>
    <row r="1850" s="4675" customFormat="1"/>
    <row r="1851" s="4675" customFormat="1"/>
    <row r="1852" s="4675" customFormat="1"/>
    <row r="1853" s="4675" customFormat="1"/>
    <row r="1854" s="4675" customFormat="1"/>
    <row r="1855" s="4675" customFormat="1"/>
    <row r="1856" s="4675" customFormat="1"/>
    <row r="1857" s="4675" customFormat="1"/>
    <row r="1858" s="4675" customFormat="1"/>
    <row r="1859" s="4675" customFormat="1"/>
    <row r="1860" s="4675" customFormat="1"/>
    <row r="1861" s="4675" customFormat="1"/>
    <row r="1862" s="4675" customFormat="1"/>
    <row r="1863" s="4675" customFormat="1"/>
    <row r="1864" s="4675" customFormat="1"/>
    <row r="1865" s="4675" customFormat="1"/>
    <row r="1866" s="4675" customFormat="1"/>
    <row r="1867" s="4675" customFormat="1"/>
    <row r="1868" s="4675" customFormat="1"/>
    <row r="1869" s="4675" customFormat="1"/>
    <row r="1870" s="4675" customFormat="1"/>
    <row r="1871" s="4675" customFormat="1"/>
    <row r="1872" s="4675" customFormat="1"/>
    <row r="1873" s="4675" customFormat="1"/>
    <row r="1874" s="4675" customFormat="1"/>
    <row r="1875" s="4675" customFormat="1"/>
    <row r="1876" s="4675" customFormat="1"/>
    <row r="1877" s="4675" customFormat="1"/>
    <row r="1878" s="4675" customFormat="1"/>
    <row r="1879" s="4675" customFormat="1"/>
    <row r="1880" s="4675" customFormat="1"/>
    <row r="1881" s="4675" customFormat="1"/>
    <row r="1882" s="4675" customFormat="1"/>
    <row r="1883" s="4675" customFormat="1"/>
    <row r="1884" s="4675" customFormat="1"/>
    <row r="1885" s="4675" customFormat="1"/>
    <row r="1886" s="4675" customFormat="1"/>
    <row r="1887" s="4675" customFormat="1"/>
    <row r="1888" s="4675" customFormat="1"/>
    <row r="1889" s="4675" customFormat="1"/>
    <row r="1890" s="4675" customFormat="1"/>
    <row r="1891" s="4675" customFormat="1"/>
    <row r="1892" s="4675" customFormat="1"/>
    <row r="1893" s="4675" customFormat="1"/>
    <row r="1894" s="4675" customFormat="1"/>
    <row r="1895" s="4675" customFormat="1"/>
    <row r="1896" s="4675" customFormat="1"/>
    <row r="1897" s="4675" customFormat="1"/>
    <row r="1898" s="4675" customFormat="1"/>
    <row r="1899" s="4675" customFormat="1"/>
    <row r="1900" s="4675" customFormat="1"/>
    <row r="1901" s="4675" customFormat="1"/>
    <row r="1902" s="4675" customFormat="1"/>
    <row r="1903" s="4675" customFormat="1"/>
    <row r="1904" s="4675" customFormat="1"/>
    <row r="1905" s="4675" customFormat="1"/>
    <row r="1906" s="4675" customFormat="1"/>
    <row r="1907" s="4675" customFormat="1"/>
    <row r="1908" s="4675" customFormat="1"/>
    <row r="1909" s="4675" customFormat="1"/>
    <row r="1910" s="4675" customFormat="1"/>
    <row r="1911" s="4675" customFormat="1"/>
    <row r="1912" s="4675" customFormat="1"/>
    <row r="1913" s="4675" customFormat="1"/>
    <row r="1914" s="4675" customFormat="1"/>
    <row r="1915" s="4675" customFormat="1"/>
    <row r="1916" s="4675" customFormat="1"/>
    <row r="1917" s="4675" customFormat="1"/>
    <row r="1918" s="4675" customFormat="1"/>
    <row r="1919" s="4675" customFormat="1"/>
    <row r="1920" s="4675" customFormat="1"/>
    <row r="1921" spans="4:27">
      <c r="D1921" s="4675"/>
      <c r="K1921" s="4675"/>
      <c r="R1921" s="4675"/>
      <c r="Y1921" s="4675"/>
      <c r="Z1921" s="4675"/>
      <c r="AA1921" s="4675"/>
    </row>
    <row r="1922" spans="4:27">
      <c r="D1922" s="4675"/>
      <c r="K1922" s="4675"/>
      <c r="R1922" s="4675"/>
      <c r="Y1922" s="4675"/>
      <c r="Z1922" s="4675"/>
      <c r="AA1922" s="4675"/>
    </row>
    <row r="1923" spans="4:27">
      <c r="D1923" s="4675"/>
      <c r="K1923" s="4675"/>
      <c r="R1923" s="4675"/>
      <c r="Y1923" s="4675"/>
      <c r="Z1923" s="4675"/>
      <c r="AA1923" s="4675"/>
    </row>
    <row r="1924" spans="4:27">
      <c r="D1924" s="4675"/>
      <c r="K1924" s="4675"/>
      <c r="R1924" s="4675"/>
      <c r="Y1924" s="4675"/>
      <c r="Z1924" s="4675"/>
      <c r="AA1924" s="4675"/>
    </row>
    <row r="1925" spans="4:27">
      <c r="D1925" s="4675"/>
      <c r="K1925" s="4675"/>
      <c r="R1925" s="4675"/>
      <c r="Y1925" s="4675"/>
      <c r="Z1925" s="4675"/>
      <c r="AA1925" s="4675"/>
    </row>
    <row r="1926" spans="4:27">
      <c r="D1926" s="4675"/>
      <c r="K1926" s="4675"/>
      <c r="R1926" s="4675"/>
      <c r="Y1926" s="4675"/>
      <c r="Z1926" s="4675"/>
      <c r="AA1926" s="4675"/>
    </row>
    <row r="1927" spans="4:27">
      <c r="D1927" s="4675"/>
      <c r="K1927" s="4675"/>
      <c r="R1927" s="4675"/>
      <c r="Y1927" s="4675"/>
      <c r="Z1927" s="4675"/>
      <c r="AA1927" s="4675"/>
    </row>
    <row r="1928" spans="4:27">
      <c r="D1928" s="4675"/>
      <c r="K1928" s="4675"/>
      <c r="R1928" s="4675"/>
      <c r="Y1928" s="4675"/>
      <c r="Z1928" s="4675"/>
      <c r="AA1928" s="4675"/>
    </row>
    <row r="1929" spans="4:27">
      <c r="D1929" s="4675"/>
      <c r="K1929" s="4675"/>
      <c r="R1929" s="4675"/>
      <c r="Y1929" s="4675"/>
      <c r="Z1929" s="4675"/>
      <c r="AA1929" s="4675"/>
    </row>
    <row r="1930" spans="4:27">
      <c r="K1930" s="4675"/>
      <c r="R1930" s="4675"/>
      <c r="Y1930" s="4675"/>
      <c r="Z1930" s="4675"/>
      <c r="AA1930" s="4675"/>
    </row>
    <row r="1931" spans="4:27">
      <c r="K1931" s="4675"/>
      <c r="R1931" s="4675"/>
      <c r="Y1931" s="4675"/>
      <c r="Z1931" s="4675"/>
      <c r="AA1931" s="4675"/>
    </row>
    <row r="1932" spans="4:27">
      <c r="K1932" s="4675"/>
      <c r="R1932" s="4675"/>
      <c r="Y1932" s="4675"/>
      <c r="Z1932" s="4675"/>
      <c r="AA1932" s="4675"/>
    </row>
    <row r="1933" spans="4:27">
      <c r="K1933" s="4675"/>
      <c r="R1933" s="4675"/>
      <c r="Y1933" s="4675"/>
      <c r="Z1933" s="4675"/>
      <c r="AA1933" s="4675"/>
    </row>
    <row r="1934" spans="4:27">
      <c r="K1934" s="4675"/>
      <c r="R1934" s="4675"/>
      <c r="Y1934" s="4675"/>
      <c r="Z1934" s="4675"/>
      <c r="AA1934" s="4675"/>
    </row>
    <row r="1935" spans="4:27">
      <c r="K1935" s="4675"/>
      <c r="R1935" s="4675"/>
      <c r="Y1935" s="4675"/>
      <c r="Z1935" s="4675"/>
      <c r="AA1935" s="4675"/>
    </row>
    <row r="1936" spans="4:27">
      <c r="K1936" s="4675"/>
      <c r="R1936" s="4675"/>
      <c r="Y1936" s="4675"/>
      <c r="Z1936" s="4675"/>
      <c r="AA1936" s="4675"/>
    </row>
    <row r="1937" spans="11:27">
      <c r="K1937" s="4675"/>
      <c r="R1937" s="4675"/>
      <c r="Y1937" s="4675"/>
      <c r="Z1937" s="4675"/>
      <c r="AA1937" s="4675"/>
    </row>
    <row r="1938" spans="11:27">
      <c r="K1938" s="4675"/>
      <c r="R1938" s="4675"/>
      <c r="Y1938" s="4675"/>
      <c r="Z1938" s="4675"/>
      <c r="AA1938" s="4675"/>
    </row>
    <row r="1939" spans="11:27">
      <c r="K1939" s="4675"/>
      <c r="R1939" s="4675"/>
      <c r="Y1939" s="4675"/>
      <c r="Z1939" s="4675"/>
      <c r="AA1939" s="4675"/>
    </row>
    <row r="1940" spans="11:27">
      <c r="K1940" s="4675"/>
      <c r="R1940" s="4675"/>
      <c r="Y1940" s="4675"/>
      <c r="Z1940" s="4675"/>
      <c r="AA1940" s="4675"/>
    </row>
    <row r="1941" spans="11:27">
      <c r="K1941" s="4675"/>
      <c r="R1941" s="4675"/>
      <c r="Y1941" s="4675"/>
      <c r="Z1941" s="4675"/>
      <c r="AA1941" s="4675"/>
    </row>
    <row r="1942" spans="11:27">
      <c r="K1942" s="4675"/>
      <c r="R1942" s="4675"/>
      <c r="Y1942" s="4675"/>
      <c r="Z1942" s="4675"/>
      <c r="AA1942" s="4675"/>
    </row>
    <row r="1943" spans="11:27">
      <c r="K1943" s="4675"/>
      <c r="R1943" s="4675"/>
      <c r="Y1943" s="4675"/>
      <c r="Z1943" s="4675"/>
      <c r="AA1943" s="4675"/>
    </row>
    <row r="1944" spans="11:27">
      <c r="K1944" s="4675"/>
      <c r="R1944" s="4675"/>
      <c r="Y1944" s="4675"/>
      <c r="Z1944" s="4675"/>
      <c r="AA1944" s="4675"/>
    </row>
    <row r="1945" spans="11:27">
      <c r="K1945" s="4675"/>
      <c r="R1945" s="4675"/>
      <c r="Y1945" s="4675"/>
      <c r="Z1945" s="4675"/>
      <c r="AA1945" s="4675"/>
    </row>
    <row r="1946" spans="11:27">
      <c r="K1946" s="4675"/>
      <c r="R1946" s="4675"/>
      <c r="Y1946" s="4675"/>
      <c r="Z1946" s="4675"/>
      <c r="AA1946" s="4675"/>
    </row>
    <row r="1947" spans="11:27">
      <c r="K1947" s="4675"/>
      <c r="R1947" s="4675"/>
      <c r="Y1947" s="4675"/>
      <c r="Z1947" s="4675"/>
      <c r="AA1947" s="4675"/>
    </row>
    <row r="1948" spans="11:27">
      <c r="K1948" s="4675"/>
      <c r="R1948" s="4675"/>
      <c r="Y1948" s="4675"/>
      <c r="Z1948" s="4675"/>
      <c r="AA1948" s="4675"/>
    </row>
    <row r="1949" spans="11:27">
      <c r="K1949" s="4675"/>
      <c r="R1949" s="4675"/>
      <c r="Y1949" s="4675"/>
      <c r="Z1949" s="4675"/>
      <c r="AA1949" s="4675"/>
    </row>
    <row r="1950" spans="11:27">
      <c r="K1950" s="4675"/>
      <c r="R1950" s="4675"/>
      <c r="Y1950" s="4675"/>
      <c r="Z1950" s="4675"/>
      <c r="AA1950" s="4675"/>
    </row>
    <row r="1951" spans="11:27">
      <c r="K1951" s="4675"/>
      <c r="R1951" s="4675"/>
      <c r="Y1951" s="4675"/>
      <c r="Z1951" s="4675"/>
      <c r="AA1951" s="4675"/>
    </row>
    <row r="1952" spans="11:27">
      <c r="K1952" s="4675"/>
      <c r="R1952" s="4675"/>
      <c r="Y1952" s="4675"/>
      <c r="Z1952" s="4675"/>
      <c r="AA1952" s="4675"/>
    </row>
    <row r="1953" spans="11:27">
      <c r="K1953" s="4675"/>
      <c r="R1953" s="4675"/>
      <c r="Y1953" s="4675"/>
      <c r="Z1953" s="4675"/>
      <c r="AA1953" s="4675"/>
    </row>
    <row r="1954" spans="11:27">
      <c r="K1954" s="4675"/>
      <c r="R1954" s="4675"/>
      <c r="Y1954" s="4675"/>
      <c r="Z1954" s="4675"/>
      <c r="AA1954" s="4675"/>
    </row>
    <row r="1955" spans="11:27">
      <c r="K1955" s="4675"/>
      <c r="R1955" s="4675"/>
      <c r="Y1955" s="4675"/>
      <c r="Z1955" s="4675"/>
      <c r="AA1955" s="4675"/>
    </row>
    <row r="1956" spans="11:27">
      <c r="K1956" s="4675"/>
      <c r="R1956" s="4675"/>
      <c r="Y1956" s="4675"/>
      <c r="Z1956" s="4675"/>
      <c r="AA1956" s="4675"/>
    </row>
    <row r="1957" spans="11:27">
      <c r="K1957" s="4675"/>
      <c r="R1957" s="4675"/>
      <c r="Y1957" s="4675"/>
      <c r="Z1957" s="4675"/>
      <c r="AA1957" s="4675"/>
    </row>
    <row r="1958" spans="11:27">
      <c r="K1958" s="4675"/>
      <c r="R1958" s="4675"/>
      <c r="Y1958" s="4675"/>
      <c r="Z1958" s="4675"/>
      <c r="AA1958" s="4675"/>
    </row>
    <row r="1959" spans="11:27">
      <c r="K1959" s="4675"/>
      <c r="R1959" s="4675"/>
      <c r="Y1959" s="4675"/>
      <c r="Z1959" s="4675"/>
      <c r="AA1959" s="4675"/>
    </row>
    <row r="1960" spans="11:27">
      <c r="K1960" s="4675"/>
      <c r="R1960" s="4675"/>
      <c r="Y1960" s="4675"/>
      <c r="Z1960" s="4675"/>
      <c r="AA1960" s="4675"/>
    </row>
    <row r="1961" spans="11:27">
      <c r="K1961" s="4675"/>
      <c r="R1961" s="4675"/>
      <c r="Y1961" s="4675"/>
      <c r="Z1961" s="4675"/>
      <c r="AA1961" s="4675"/>
    </row>
    <row r="1962" spans="11:27">
      <c r="K1962" s="4675"/>
      <c r="R1962" s="4675"/>
      <c r="Y1962" s="4675"/>
      <c r="Z1962" s="4675"/>
      <c r="AA1962" s="4675"/>
    </row>
    <row r="1963" spans="11:27">
      <c r="K1963" s="4675"/>
      <c r="R1963" s="4675"/>
      <c r="Y1963" s="4675"/>
      <c r="Z1963" s="4675"/>
      <c r="AA1963" s="4675"/>
    </row>
    <row r="1964" spans="11:27">
      <c r="K1964" s="4675"/>
      <c r="R1964" s="4675"/>
      <c r="Y1964" s="4675"/>
      <c r="Z1964" s="4675"/>
      <c r="AA1964" s="4675"/>
    </row>
    <row r="1965" spans="11:27">
      <c r="K1965" s="4675"/>
      <c r="R1965" s="4675"/>
      <c r="Y1965" s="4675"/>
      <c r="Z1965" s="4675"/>
      <c r="AA1965" s="4675"/>
    </row>
    <row r="1966" spans="11:27">
      <c r="K1966" s="4675"/>
      <c r="R1966" s="4675"/>
      <c r="Y1966" s="4675"/>
      <c r="Z1966" s="4675"/>
      <c r="AA1966" s="4675"/>
    </row>
    <row r="1967" spans="11:27">
      <c r="K1967" s="4675"/>
      <c r="R1967" s="4675"/>
      <c r="Y1967" s="4675"/>
      <c r="Z1967" s="4675"/>
      <c r="AA1967" s="4675"/>
    </row>
    <row r="1968" spans="11:27">
      <c r="K1968" s="4675"/>
      <c r="R1968" s="4675"/>
      <c r="Y1968" s="4675"/>
      <c r="Z1968" s="4675"/>
      <c r="AA1968" s="4675"/>
    </row>
    <row r="1969" spans="11:27">
      <c r="K1969" s="4675"/>
      <c r="R1969" s="4675"/>
      <c r="Y1969" s="4675"/>
      <c r="Z1969" s="4675"/>
      <c r="AA1969" s="4675"/>
    </row>
    <row r="1970" spans="11:27">
      <c r="K1970" s="4675"/>
      <c r="R1970" s="4675"/>
      <c r="Y1970" s="4675"/>
      <c r="Z1970" s="4675"/>
      <c r="AA1970" s="4675"/>
    </row>
    <row r="1971" spans="11:27">
      <c r="K1971" s="4675"/>
      <c r="R1971" s="4675"/>
      <c r="Y1971" s="4675"/>
      <c r="Z1971" s="4675"/>
      <c r="AA1971" s="4675"/>
    </row>
    <row r="1972" spans="11:27">
      <c r="K1972" s="4675"/>
      <c r="R1972" s="4675"/>
      <c r="Y1972" s="4675"/>
      <c r="Z1972" s="4675"/>
      <c r="AA1972" s="4675"/>
    </row>
    <row r="1973" spans="11:27">
      <c r="K1973" s="4675"/>
      <c r="R1973" s="4675"/>
      <c r="Y1973" s="4675"/>
      <c r="Z1973" s="4675"/>
      <c r="AA1973" s="4675"/>
    </row>
    <row r="1974" spans="11:27">
      <c r="K1974" s="4675"/>
      <c r="R1974" s="4675"/>
      <c r="Y1974" s="4675"/>
      <c r="Z1974" s="4675"/>
      <c r="AA1974" s="4675"/>
    </row>
    <row r="1975" spans="11:27">
      <c r="K1975" s="4675"/>
      <c r="R1975" s="4675"/>
      <c r="Y1975" s="4675"/>
      <c r="Z1975" s="4675"/>
      <c r="AA1975" s="4675"/>
    </row>
    <row r="1976" spans="11:27">
      <c r="K1976" s="4675"/>
      <c r="R1976" s="4675"/>
      <c r="Y1976" s="4675"/>
      <c r="Z1976" s="4675"/>
      <c r="AA1976" s="4675"/>
    </row>
    <row r="1977" spans="11:27">
      <c r="K1977" s="4675"/>
      <c r="R1977" s="4675"/>
      <c r="Y1977" s="4675"/>
      <c r="Z1977" s="4675"/>
      <c r="AA1977" s="4675"/>
    </row>
    <row r="1978" spans="11:27">
      <c r="K1978" s="4675"/>
      <c r="R1978" s="4675"/>
      <c r="Y1978" s="4675"/>
      <c r="Z1978" s="4675"/>
      <c r="AA1978" s="4675"/>
    </row>
    <row r="1979" spans="11:27">
      <c r="K1979" s="4675"/>
      <c r="R1979" s="4675"/>
      <c r="Y1979" s="4675"/>
      <c r="Z1979" s="4675"/>
      <c r="AA1979" s="4675"/>
    </row>
    <row r="1980" spans="11:27">
      <c r="K1980" s="4675"/>
      <c r="R1980" s="4675"/>
      <c r="Y1980" s="4675"/>
      <c r="Z1980" s="4675"/>
      <c r="AA1980" s="4675"/>
    </row>
    <row r="1981" spans="11:27">
      <c r="K1981" s="4675"/>
      <c r="R1981" s="4675"/>
      <c r="Y1981" s="4675"/>
      <c r="Z1981" s="4675"/>
      <c r="AA1981" s="4675"/>
    </row>
    <row r="1982" spans="11:27">
      <c r="K1982" s="4675"/>
      <c r="R1982" s="4675"/>
      <c r="Y1982" s="4675"/>
      <c r="Z1982" s="4675"/>
      <c r="AA1982" s="4675"/>
    </row>
    <row r="1983" spans="11:27">
      <c r="K1983" s="4675"/>
      <c r="R1983" s="4675"/>
      <c r="Y1983" s="4675"/>
      <c r="Z1983" s="4675"/>
      <c r="AA1983" s="4675"/>
    </row>
    <row r="1984" spans="11:27">
      <c r="K1984" s="4675"/>
      <c r="R1984" s="4675"/>
      <c r="Y1984" s="4675"/>
      <c r="Z1984" s="4675"/>
      <c r="AA1984" s="4675"/>
    </row>
    <row r="1985" spans="11:27">
      <c r="K1985" s="4675"/>
      <c r="R1985" s="4675"/>
      <c r="Y1985" s="4675"/>
      <c r="Z1985" s="4675"/>
      <c r="AA1985" s="4675"/>
    </row>
    <row r="1986" spans="11:27">
      <c r="K1986" s="4675"/>
      <c r="R1986" s="4675"/>
      <c r="Y1986" s="4675"/>
      <c r="Z1986" s="4675"/>
      <c r="AA1986" s="4675"/>
    </row>
    <row r="1987" spans="11:27">
      <c r="K1987" s="4675"/>
      <c r="R1987" s="4675"/>
      <c r="Y1987" s="4675"/>
      <c r="Z1987" s="4675"/>
      <c r="AA1987" s="4675"/>
    </row>
    <row r="1988" spans="11:27">
      <c r="K1988" s="4675"/>
      <c r="R1988" s="4675"/>
      <c r="Y1988" s="4675"/>
      <c r="Z1988" s="4675"/>
      <c r="AA1988" s="4675"/>
    </row>
    <row r="1989" spans="11:27">
      <c r="K1989" s="4675"/>
      <c r="R1989" s="4675"/>
      <c r="Y1989" s="4675"/>
      <c r="Z1989" s="4675"/>
      <c r="AA1989" s="4675"/>
    </row>
    <row r="1990" spans="11:27">
      <c r="K1990" s="4675"/>
      <c r="R1990" s="4675"/>
      <c r="Y1990" s="4675"/>
      <c r="Z1990" s="4675"/>
      <c r="AA1990" s="4675"/>
    </row>
    <row r="1991" spans="11:27">
      <c r="K1991" s="4675"/>
      <c r="R1991" s="4675"/>
      <c r="Y1991" s="4675"/>
      <c r="Z1991" s="4675"/>
      <c r="AA1991" s="4675"/>
    </row>
    <row r="1992" spans="11:27">
      <c r="K1992" s="4675"/>
      <c r="R1992" s="4675"/>
      <c r="Y1992" s="4675"/>
      <c r="Z1992" s="4675"/>
      <c r="AA1992" s="4675"/>
    </row>
    <row r="1993" spans="11:27">
      <c r="K1993" s="4675"/>
      <c r="R1993" s="4675"/>
      <c r="Y1993" s="4675"/>
      <c r="Z1993" s="4675"/>
      <c r="AA1993" s="4675"/>
    </row>
    <row r="1994" spans="11:27">
      <c r="K1994" s="4675"/>
      <c r="R1994" s="4675"/>
      <c r="Y1994" s="4675"/>
      <c r="Z1994" s="4675"/>
      <c r="AA1994" s="4675"/>
    </row>
    <row r="1995" spans="11:27">
      <c r="K1995" s="4675"/>
      <c r="R1995" s="4675"/>
      <c r="Y1995" s="4675"/>
      <c r="Z1995" s="4675"/>
      <c r="AA1995" s="4675"/>
    </row>
    <row r="1996" spans="11:27">
      <c r="K1996" s="4675"/>
      <c r="R1996" s="4675"/>
      <c r="Y1996" s="4675"/>
      <c r="Z1996" s="4675"/>
      <c r="AA1996" s="4675"/>
    </row>
    <row r="1997" spans="11:27">
      <c r="K1997" s="4675"/>
      <c r="R1997" s="4675"/>
      <c r="Y1997" s="4675"/>
      <c r="Z1997" s="4675"/>
      <c r="AA1997" s="4675"/>
    </row>
    <row r="1998" spans="11:27">
      <c r="K1998" s="4675"/>
      <c r="R1998" s="4675"/>
      <c r="Y1998" s="4675"/>
      <c r="Z1998" s="4675"/>
      <c r="AA1998" s="4675"/>
    </row>
    <row r="1999" spans="11:27">
      <c r="K1999" s="4675"/>
      <c r="R1999" s="4675"/>
      <c r="Y1999" s="4675"/>
      <c r="Z1999" s="4675"/>
      <c r="AA1999" s="4675"/>
    </row>
    <row r="2000" spans="11:27">
      <c r="K2000" s="4675"/>
      <c r="R2000" s="4675"/>
      <c r="Y2000" s="4675"/>
      <c r="Z2000" s="4675"/>
      <c r="AA2000" s="4675"/>
    </row>
    <row r="2001" spans="11:27">
      <c r="K2001" s="4675"/>
      <c r="R2001" s="4675"/>
      <c r="Y2001" s="4675"/>
      <c r="Z2001" s="4675"/>
      <c r="AA2001" s="4675"/>
    </row>
    <row r="2002" spans="11:27">
      <c r="K2002" s="4675"/>
      <c r="R2002" s="4675"/>
      <c r="Y2002" s="4675"/>
      <c r="Z2002" s="4675"/>
      <c r="AA2002" s="4675"/>
    </row>
    <row r="2003" spans="11:27">
      <c r="K2003" s="4675"/>
      <c r="R2003" s="4675"/>
      <c r="Y2003" s="4675"/>
      <c r="Z2003" s="4675"/>
      <c r="AA2003" s="4675"/>
    </row>
    <row r="2004" spans="11:27">
      <c r="K2004" s="4675"/>
      <c r="R2004" s="4675"/>
      <c r="Y2004" s="4675"/>
      <c r="Z2004" s="4675"/>
      <c r="AA2004" s="4675"/>
    </row>
    <row r="2005" spans="11:27">
      <c r="K2005" s="4675"/>
      <c r="R2005" s="4675"/>
      <c r="Y2005" s="4675"/>
      <c r="Z2005" s="4675"/>
      <c r="AA2005" s="4675"/>
    </row>
    <row r="2006" spans="11:27">
      <c r="K2006" s="4675"/>
      <c r="R2006" s="4675"/>
      <c r="Y2006" s="4675"/>
      <c r="Z2006" s="4675"/>
      <c r="AA2006" s="4675"/>
    </row>
    <row r="2007" spans="11:27">
      <c r="K2007" s="4675"/>
      <c r="R2007" s="4675"/>
      <c r="Y2007" s="4675"/>
      <c r="Z2007" s="4675"/>
      <c r="AA2007" s="4675"/>
    </row>
    <row r="2008" spans="11:27">
      <c r="K2008" s="4675"/>
      <c r="R2008" s="4675"/>
      <c r="Y2008" s="4675"/>
      <c r="Z2008" s="4675"/>
      <c r="AA2008" s="4675"/>
    </row>
    <row r="2009" spans="11:27">
      <c r="K2009" s="4675"/>
      <c r="R2009" s="4675"/>
      <c r="Y2009" s="4675"/>
      <c r="Z2009" s="4675"/>
      <c r="AA2009" s="4675"/>
    </row>
    <row r="2010" spans="11:27">
      <c r="K2010" s="4675"/>
      <c r="R2010" s="4675"/>
      <c r="Y2010" s="4675"/>
      <c r="Z2010" s="4675"/>
      <c r="AA2010" s="4675"/>
    </row>
    <row r="2011" spans="11:27">
      <c r="K2011" s="4675"/>
      <c r="R2011" s="4675"/>
      <c r="Y2011" s="4675"/>
      <c r="Z2011" s="4675"/>
      <c r="AA2011" s="4675"/>
    </row>
    <row r="2012" spans="11:27">
      <c r="K2012" s="4675"/>
      <c r="R2012" s="4675"/>
      <c r="Y2012" s="4675"/>
      <c r="Z2012" s="4675"/>
      <c r="AA2012" s="4675"/>
    </row>
    <row r="2013" spans="11:27">
      <c r="K2013" s="4675"/>
      <c r="R2013" s="4675"/>
      <c r="Y2013" s="4675"/>
      <c r="Z2013" s="4675"/>
      <c r="AA2013" s="4675"/>
    </row>
    <row r="2014" spans="11:27">
      <c r="K2014" s="4675"/>
      <c r="R2014" s="4675"/>
      <c r="Y2014" s="4675"/>
      <c r="Z2014" s="4675"/>
      <c r="AA2014" s="4675"/>
    </row>
    <row r="2015" spans="11:27">
      <c r="K2015" s="4675"/>
      <c r="R2015" s="4675"/>
      <c r="Y2015" s="4675"/>
      <c r="Z2015" s="4675"/>
      <c r="AA2015" s="4675"/>
    </row>
    <row r="2016" spans="11:27">
      <c r="K2016" s="4675"/>
      <c r="R2016" s="4675"/>
      <c r="Y2016" s="4675"/>
      <c r="Z2016" s="4675"/>
      <c r="AA2016" s="4675"/>
    </row>
    <row r="2017" spans="11:27">
      <c r="K2017" s="4675"/>
      <c r="R2017" s="4675"/>
      <c r="Y2017" s="4675"/>
      <c r="Z2017" s="4675"/>
      <c r="AA2017" s="4675"/>
    </row>
    <row r="2018" spans="11:27">
      <c r="K2018" s="4675"/>
      <c r="R2018" s="4675"/>
      <c r="Y2018" s="4675"/>
      <c r="Z2018" s="4675"/>
      <c r="AA2018" s="4675"/>
    </row>
    <row r="2019" spans="11:27">
      <c r="K2019" s="4675"/>
      <c r="R2019" s="4675"/>
      <c r="Y2019" s="4675"/>
      <c r="Z2019" s="4675"/>
      <c r="AA2019" s="4675"/>
    </row>
    <row r="2020" spans="11:27">
      <c r="K2020" s="4675"/>
      <c r="R2020" s="4675"/>
      <c r="Y2020" s="4675"/>
      <c r="Z2020" s="4675"/>
      <c r="AA2020" s="4675"/>
    </row>
    <row r="2021" spans="11:27">
      <c r="K2021" s="4675"/>
      <c r="R2021" s="4675"/>
      <c r="Y2021" s="4675"/>
      <c r="Z2021" s="4675"/>
      <c r="AA2021" s="4675"/>
    </row>
    <row r="2022" spans="11:27">
      <c r="K2022" s="4675"/>
      <c r="R2022" s="4675"/>
      <c r="Y2022" s="4675"/>
      <c r="Z2022" s="4675"/>
      <c r="AA2022" s="4675"/>
    </row>
    <row r="2023" spans="11:27">
      <c r="K2023" s="4675"/>
      <c r="R2023" s="4675"/>
      <c r="Y2023" s="4675"/>
      <c r="Z2023" s="4675"/>
      <c r="AA2023" s="4675"/>
    </row>
    <row r="2024" spans="11:27">
      <c r="K2024" s="4675"/>
      <c r="R2024" s="4675"/>
      <c r="Y2024" s="4675"/>
      <c r="Z2024" s="4675"/>
      <c r="AA2024" s="4675"/>
    </row>
    <row r="2025" spans="11:27">
      <c r="K2025" s="4675"/>
      <c r="R2025" s="4675"/>
      <c r="Y2025" s="4675"/>
      <c r="Z2025" s="4675"/>
      <c r="AA2025" s="4675"/>
    </row>
    <row r="2026" spans="11:27">
      <c r="K2026" s="4675"/>
      <c r="R2026" s="4675"/>
      <c r="Y2026" s="4675"/>
      <c r="Z2026" s="4675"/>
      <c r="AA2026" s="4675"/>
    </row>
    <row r="2027" spans="11:27">
      <c r="K2027" s="4675"/>
      <c r="R2027" s="4675"/>
      <c r="Y2027" s="4675"/>
      <c r="Z2027" s="4675"/>
      <c r="AA2027" s="4675"/>
    </row>
    <row r="2028" spans="11:27">
      <c r="K2028" s="4675"/>
      <c r="R2028" s="4675"/>
      <c r="Y2028" s="4675"/>
      <c r="Z2028" s="4675"/>
      <c r="AA2028" s="4675"/>
    </row>
    <row r="2029" spans="11:27">
      <c r="K2029" s="4675"/>
      <c r="R2029" s="4675"/>
      <c r="Y2029" s="4675"/>
      <c r="Z2029" s="4675"/>
      <c r="AA2029" s="4675"/>
    </row>
    <row r="2030" spans="11:27">
      <c r="K2030" s="4675"/>
      <c r="R2030" s="4675"/>
      <c r="Y2030" s="4675"/>
      <c r="Z2030" s="4675"/>
      <c r="AA2030" s="4675"/>
    </row>
    <row r="2031" spans="11:27">
      <c r="K2031" s="4675"/>
      <c r="R2031" s="4675"/>
      <c r="Y2031" s="4675"/>
      <c r="Z2031" s="4675"/>
      <c r="AA2031" s="4675"/>
    </row>
    <row r="2032" spans="11:27">
      <c r="K2032" s="4675"/>
      <c r="R2032" s="4675"/>
      <c r="Y2032" s="4675"/>
      <c r="Z2032" s="4675"/>
      <c r="AA2032" s="4675"/>
    </row>
    <row r="2033" spans="11:27">
      <c r="K2033" s="4675"/>
      <c r="R2033" s="4675"/>
      <c r="Y2033" s="4675"/>
      <c r="Z2033" s="4675"/>
      <c r="AA2033" s="4675"/>
    </row>
    <row r="2034" spans="11:27">
      <c r="K2034" s="4675"/>
      <c r="R2034" s="4675"/>
      <c r="Y2034" s="4675"/>
      <c r="Z2034" s="4675"/>
      <c r="AA2034" s="4675"/>
    </row>
    <row r="2035" spans="11:27">
      <c r="K2035" s="4675"/>
      <c r="R2035" s="4675"/>
      <c r="Y2035" s="4675"/>
      <c r="Z2035" s="4675"/>
      <c r="AA2035" s="4675"/>
    </row>
    <row r="2036" spans="11:27">
      <c r="K2036" s="4675"/>
      <c r="R2036" s="4675"/>
      <c r="Y2036" s="4675"/>
      <c r="Z2036" s="4675"/>
      <c r="AA2036" s="4675"/>
    </row>
    <row r="2037" spans="11:27">
      <c r="K2037" s="4675"/>
      <c r="R2037" s="4675"/>
      <c r="Y2037" s="4675"/>
      <c r="Z2037" s="4675"/>
      <c r="AA2037" s="4675"/>
    </row>
    <row r="2038" spans="11:27">
      <c r="K2038" s="4675"/>
      <c r="R2038" s="4675"/>
      <c r="Y2038" s="4675"/>
      <c r="Z2038" s="4675"/>
      <c r="AA2038" s="4675"/>
    </row>
    <row r="2039" spans="11:27">
      <c r="K2039" s="4675"/>
      <c r="R2039" s="4675"/>
      <c r="Y2039" s="4675"/>
      <c r="Z2039" s="4675"/>
      <c r="AA2039" s="4675"/>
    </row>
    <row r="2040" spans="11:27">
      <c r="K2040" s="4675"/>
      <c r="R2040" s="4675"/>
      <c r="Y2040" s="4675"/>
      <c r="Z2040" s="4675"/>
      <c r="AA2040" s="4675"/>
    </row>
    <row r="2041" spans="11:27">
      <c r="K2041" s="4675"/>
      <c r="R2041" s="4675"/>
      <c r="Y2041" s="4675"/>
      <c r="Z2041" s="4675"/>
      <c r="AA2041" s="4675"/>
    </row>
    <row r="2042" spans="11:27">
      <c r="K2042" s="4675"/>
      <c r="R2042" s="4675"/>
      <c r="Y2042" s="4675"/>
      <c r="Z2042" s="4675"/>
      <c r="AA2042" s="4675"/>
    </row>
    <row r="2043" spans="11:27">
      <c r="K2043" s="4675"/>
      <c r="R2043" s="4675"/>
      <c r="Y2043" s="4675"/>
      <c r="Z2043" s="4675"/>
      <c r="AA2043" s="4675"/>
    </row>
    <row r="2044" spans="11:27">
      <c r="K2044" s="4675"/>
      <c r="R2044" s="4675"/>
      <c r="Y2044" s="4675"/>
      <c r="Z2044" s="4675"/>
      <c r="AA2044" s="4675"/>
    </row>
    <row r="2045" spans="11:27">
      <c r="K2045" s="4675"/>
      <c r="R2045" s="4675"/>
      <c r="Y2045" s="4675"/>
      <c r="Z2045" s="4675"/>
      <c r="AA2045" s="4675"/>
    </row>
    <row r="2046" spans="11:27">
      <c r="K2046" s="4675"/>
      <c r="R2046" s="4675"/>
      <c r="Y2046" s="4675"/>
      <c r="Z2046" s="4675"/>
      <c r="AA2046" s="4675"/>
    </row>
    <row r="2047" spans="11:27">
      <c r="K2047" s="4675"/>
      <c r="R2047" s="4675"/>
      <c r="Y2047" s="4675"/>
      <c r="Z2047" s="4675"/>
      <c r="AA2047" s="4675"/>
    </row>
    <row r="2048" spans="11:27">
      <c r="K2048" s="4675"/>
      <c r="R2048" s="4675"/>
      <c r="Y2048" s="4675"/>
      <c r="Z2048" s="4675"/>
      <c r="AA2048" s="4675"/>
    </row>
    <row r="2049" spans="11:27">
      <c r="K2049" s="4675"/>
      <c r="R2049" s="4675"/>
      <c r="Y2049" s="4675"/>
      <c r="Z2049" s="4675"/>
      <c r="AA2049" s="4675"/>
    </row>
    <row r="2050" spans="11:27">
      <c r="K2050" s="4675"/>
      <c r="R2050" s="4675"/>
      <c r="Y2050" s="4675"/>
      <c r="Z2050" s="4675"/>
      <c r="AA2050" s="4675"/>
    </row>
    <row r="2051" spans="11:27">
      <c r="K2051" s="4675"/>
      <c r="R2051" s="4675"/>
      <c r="Y2051" s="4675"/>
      <c r="Z2051" s="4675"/>
      <c r="AA2051" s="4675"/>
    </row>
    <row r="2052" spans="11:27">
      <c r="K2052" s="4675"/>
      <c r="R2052" s="4675"/>
      <c r="Y2052" s="4675"/>
      <c r="Z2052" s="4675"/>
      <c r="AA2052" s="4675"/>
    </row>
    <row r="2053" spans="11:27">
      <c r="K2053" s="4675"/>
      <c r="R2053" s="4675"/>
      <c r="Y2053" s="4675"/>
      <c r="Z2053" s="4675"/>
      <c r="AA2053" s="4675"/>
    </row>
    <row r="2054" spans="11:27">
      <c r="K2054" s="4675"/>
      <c r="R2054" s="4675"/>
      <c r="Y2054" s="4675"/>
      <c r="Z2054" s="4675"/>
      <c r="AA2054" s="4675"/>
    </row>
    <row r="2055" spans="11:27">
      <c r="K2055" s="4675"/>
      <c r="R2055" s="4675"/>
      <c r="Y2055" s="4675"/>
      <c r="Z2055" s="4675"/>
      <c r="AA2055" s="4675"/>
    </row>
    <row r="2056" spans="11:27">
      <c r="K2056" s="4675"/>
      <c r="R2056" s="4675"/>
      <c r="Y2056" s="4675"/>
      <c r="Z2056" s="4675"/>
      <c r="AA2056" s="4675"/>
    </row>
    <row r="2057" spans="11:27">
      <c r="K2057" s="4675"/>
      <c r="R2057" s="4675"/>
      <c r="Y2057" s="4675"/>
      <c r="Z2057" s="4675"/>
      <c r="AA2057" s="4675"/>
    </row>
    <row r="2058" spans="11:27">
      <c r="K2058" s="4675"/>
      <c r="R2058" s="4675"/>
      <c r="Y2058" s="4675"/>
      <c r="Z2058" s="4675"/>
      <c r="AA2058" s="4675"/>
    </row>
    <row r="2059" spans="11:27">
      <c r="K2059" s="4675"/>
      <c r="R2059" s="4675"/>
      <c r="Y2059" s="4675"/>
      <c r="Z2059" s="4675"/>
      <c r="AA2059" s="4675"/>
    </row>
    <row r="2060" spans="11:27">
      <c r="K2060" s="4675"/>
      <c r="R2060" s="4675"/>
      <c r="Y2060" s="4675"/>
      <c r="Z2060" s="4675"/>
      <c r="AA2060" s="4675"/>
    </row>
    <row r="2061" spans="11:27">
      <c r="K2061" s="4675"/>
      <c r="R2061" s="4675"/>
      <c r="Y2061" s="4675"/>
      <c r="Z2061" s="4675"/>
      <c r="AA2061" s="4675"/>
    </row>
    <row r="2062" spans="11:27">
      <c r="K2062" s="4675"/>
      <c r="R2062" s="4675"/>
      <c r="Y2062" s="4675"/>
      <c r="Z2062" s="4675"/>
      <c r="AA2062" s="4675"/>
    </row>
    <row r="2063" spans="11:27">
      <c r="K2063" s="4675"/>
      <c r="R2063" s="4675"/>
      <c r="Y2063" s="4675"/>
      <c r="Z2063" s="4675"/>
      <c r="AA2063" s="4675"/>
    </row>
    <row r="2064" spans="11:27">
      <c r="K2064" s="4675"/>
      <c r="R2064" s="4675"/>
      <c r="Y2064" s="4675"/>
      <c r="Z2064" s="4675"/>
      <c r="AA2064" s="4675"/>
    </row>
    <row r="2065" spans="11:27">
      <c r="K2065" s="4675"/>
      <c r="R2065" s="4675"/>
      <c r="Y2065" s="4675"/>
      <c r="Z2065" s="4675"/>
      <c r="AA2065" s="4675"/>
    </row>
    <row r="2066" spans="11:27">
      <c r="K2066" s="4675"/>
      <c r="R2066" s="4675"/>
      <c r="Y2066" s="4675"/>
      <c r="Z2066" s="4675"/>
      <c r="AA2066" s="4675"/>
    </row>
    <row r="2067" spans="11:27">
      <c r="K2067" s="4675"/>
      <c r="R2067" s="4675"/>
      <c r="Y2067" s="4675"/>
      <c r="Z2067" s="4675"/>
      <c r="AA2067" s="4675"/>
    </row>
    <row r="2068" spans="11:27">
      <c r="K2068" s="4675"/>
      <c r="R2068" s="4675"/>
      <c r="Y2068" s="4675"/>
      <c r="Z2068" s="4675"/>
      <c r="AA2068" s="4675"/>
    </row>
    <row r="2069" spans="11:27">
      <c r="K2069" s="4675"/>
      <c r="R2069" s="4675"/>
      <c r="Y2069" s="4675"/>
      <c r="Z2069" s="4675"/>
      <c r="AA2069" s="4675"/>
    </row>
    <row r="2070" spans="11:27">
      <c r="K2070" s="4675"/>
      <c r="R2070" s="4675"/>
      <c r="Y2070" s="4675"/>
      <c r="Z2070" s="4675"/>
      <c r="AA2070" s="4675"/>
    </row>
    <row r="2071" spans="11:27">
      <c r="K2071" s="4675"/>
      <c r="R2071" s="4675"/>
      <c r="Y2071" s="4675"/>
      <c r="Z2071" s="4675"/>
      <c r="AA2071" s="4675"/>
    </row>
    <row r="2072" spans="11:27">
      <c r="K2072" s="4675"/>
      <c r="R2072" s="4675"/>
      <c r="Y2072" s="4675"/>
      <c r="Z2072" s="4675"/>
      <c r="AA2072" s="4675"/>
    </row>
    <row r="2073" spans="11:27">
      <c r="K2073" s="4675"/>
      <c r="R2073" s="4675"/>
      <c r="Y2073" s="4675"/>
      <c r="Z2073" s="4675"/>
      <c r="AA2073" s="4675"/>
    </row>
    <row r="2074" spans="11:27">
      <c r="K2074" s="4675"/>
      <c r="R2074" s="4675"/>
      <c r="Y2074" s="4675"/>
      <c r="Z2074" s="4675"/>
      <c r="AA2074" s="4675"/>
    </row>
    <row r="2075" spans="11:27">
      <c r="K2075" s="4675"/>
      <c r="R2075" s="4675"/>
      <c r="Y2075" s="4675"/>
      <c r="Z2075" s="4675"/>
      <c r="AA2075" s="4675"/>
    </row>
    <row r="2076" spans="11:27">
      <c r="K2076" s="4675"/>
      <c r="R2076" s="4675"/>
      <c r="Y2076" s="4675"/>
      <c r="Z2076" s="4675"/>
      <c r="AA2076" s="4675"/>
    </row>
    <row r="2077" spans="11:27">
      <c r="K2077" s="4675"/>
      <c r="R2077" s="4675"/>
      <c r="Y2077" s="4675"/>
      <c r="Z2077" s="4675"/>
      <c r="AA2077" s="4675"/>
    </row>
    <row r="2078" spans="11:27">
      <c r="K2078" s="4675"/>
      <c r="R2078" s="4675"/>
      <c r="Y2078" s="4675"/>
      <c r="Z2078" s="4675"/>
      <c r="AA2078" s="4675"/>
    </row>
    <row r="2079" spans="11:27">
      <c r="K2079" s="4675"/>
      <c r="R2079" s="4675"/>
      <c r="Y2079" s="4675"/>
      <c r="Z2079" s="4675"/>
      <c r="AA2079" s="4675"/>
    </row>
    <row r="2080" spans="11:27">
      <c r="K2080" s="4675"/>
      <c r="R2080" s="4675"/>
      <c r="Y2080" s="4675"/>
      <c r="Z2080" s="4675"/>
      <c r="AA2080" s="4675"/>
    </row>
    <row r="2081" spans="11:27">
      <c r="K2081" s="4675"/>
      <c r="R2081" s="4675"/>
      <c r="Y2081" s="4675"/>
      <c r="Z2081" s="4675"/>
      <c r="AA2081" s="4675"/>
    </row>
    <row r="2082" spans="11:27">
      <c r="K2082" s="4675"/>
      <c r="R2082" s="4675"/>
      <c r="Y2082" s="4675"/>
      <c r="Z2082" s="4675"/>
      <c r="AA2082" s="4675"/>
    </row>
    <row r="2083" spans="11:27">
      <c r="K2083" s="4675"/>
      <c r="R2083" s="4675"/>
      <c r="Y2083" s="4675"/>
      <c r="Z2083" s="4675"/>
      <c r="AA2083" s="4675"/>
    </row>
    <row r="2084" spans="11:27">
      <c r="K2084" s="4675"/>
      <c r="R2084" s="4675"/>
      <c r="Y2084" s="4675"/>
      <c r="Z2084" s="4675"/>
      <c r="AA2084" s="4675"/>
    </row>
    <row r="2085" spans="11:27">
      <c r="K2085" s="4675"/>
      <c r="R2085" s="4675"/>
      <c r="Y2085" s="4675"/>
      <c r="Z2085" s="4675"/>
      <c r="AA2085" s="4675"/>
    </row>
    <row r="2086" spans="11:27">
      <c r="K2086" s="4675"/>
      <c r="R2086" s="4675"/>
      <c r="Y2086" s="4675"/>
      <c r="Z2086" s="4675"/>
      <c r="AA2086" s="4675"/>
    </row>
    <row r="2087" spans="11:27">
      <c r="K2087" s="4675"/>
      <c r="R2087" s="4675"/>
      <c r="Y2087" s="4675"/>
      <c r="Z2087" s="4675"/>
      <c r="AA2087" s="4675"/>
    </row>
    <row r="2088" spans="11:27">
      <c r="K2088" s="4675"/>
      <c r="R2088" s="4675"/>
      <c r="Y2088" s="4675"/>
      <c r="Z2088" s="4675"/>
      <c r="AA2088" s="4675"/>
    </row>
    <row r="2089" spans="11:27">
      <c r="K2089" s="4675"/>
      <c r="R2089" s="4675"/>
      <c r="Y2089" s="4675"/>
      <c r="Z2089" s="4675"/>
      <c r="AA2089" s="4675"/>
    </row>
    <row r="2090" spans="11:27">
      <c r="K2090" s="4675"/>
      <c r="R2090" s="4675"/>
      <c r="Y2090" s="4675"/>
      <c r="Z2090" s="4675"/>
      <c r="AA2090" s="4675"/>
    </row>
    <row r="2091" spans="11:27">
      <c r="K2091" s="4675"/>
      <c r="R2091" s="4675"/>
      <c r="Y2091" s="4675"/>
      <c r="Z2091" s="4675"/>
      <c r="AA2091" s="4675"/>
    </row>
    <row r="2092" spans="11:27">
      <c r="K2092" s="4675"/>
      <c r="R2092" s="4675"/>
      <c r="Y2092" s="4675"/>
      <c r="Z2092" s="4675"/>
      <c r="AA2092" s="4675"/>
    </row>
    <row r="2093" spans="11:27">
      <c r="K2093" s="4675"/>
      <c r="R2093" s="4675"/>
      <c r="Y2093" s="4675"/>
      <c r="Z2093" s="4675"/>
      <c r="AA2093" s="4675"/>
    </row>
    <row r="2094" spans="11:27">
      <c r="K2094" s="4675"/>
      <c r="R2094" s="4675"/>
      <c r="Y2094" s="4675"/>
      <c r="Z2094" s="4675"/>
      <c r="AA2094" s="4675"/>
    </row>
    <row r="2095" spans="11:27">
      <c r="K2095" s="4675"/>
      <c r="R2095" s="4675"/>
      <c r="Y2095" s="4675"/>
      <c r="Z2095" s="4675"/>
      <c r="AA2095" s="4675"/>
    </row>
    <row r="2096" spans="11:27">
      <c r="K2096" s="4675"/>
      <c r="R2096" s="4675"/>
      <c r="Y2096" s="4675"/>
      <c r="Z2096" s="4675"/>
      <c r="AA2096" s="4675"/>
    </row>
    <row r="2097" spans="11:27">
      <c r="K2097" s="4675"/>
      <c r="R2097" s="4675"/>
      <c r="Y2097" s="4675"/>
      <c r="Z2097" s="4675"/>
      <c r="AA2097" s="4675"/>
    </row>
    <row r="2098" spans="11:27">
      <c r="K2098" s="4675"/>
      <c r="R2098" s="4675"/>
      <c r="Y2098" s="4675"/>
      <c r="Z2098" s="4675"/>
      <c r="AA2098" s="4675"/>
    </row>
    <row r="2099" spans="11:27">
      <c r="K2099" s="4675"/>
      <c r="R2099" s="4675"/>
      <c r="Y2099" s="4675"/>
      <c r="Z2099" s="4675"/>
      <c r="AA2099" s="4675"/>
    </row>
    <row r="2100" spans="11:27">
      <c r="K2100" s="4675"/>
      <c r="R2100" s="4675"/>
      <c r="Y2100" s="4675"/>
      <c r="Z2100" s="4675"/>
      <c r="AA2100" s="4675"/>
    </row>
    <row r="2101" spans="11:27">
      <c r="K2101" s="4675"/>
      <c r="R2101" s="4675"/>
      <c r="Y2101" s="4675"/>
      <c r="Z2101" s="4675"/>
      <c r="AA2101" s="4675"/>
    </row>
    <row r="2102" spans="11:27">
      <c r="K2102" s="4675"/>
      <c r="R2102" s="4675"/>
      <c r="Y2102" s="4675"/>
      <c r="Z2102" s="4675"/>
      <c r="AA2102" s="4675"/>
    </row>
    <row r="2103" spans="11:27">
      <c r="K2103" s="4675"/>
      <c r="R2103" s="4675"/>
      <c r="Y2103" s="4675"/>
      <c r="Z2103" s="4675"/>
      <c r="AA2103" s="4675"/>
    </row>
    <row r="2104" spans="11:27">
      <c r="K2104" s="4675"/>
      <c r="R2104" s="4675"/>
      <c r="Y2104" s="4675"/>
      <c r="Z2104" s="4675"/>
      <c r="AA2104" s="4675"/>
    </row>
    <row r="2105" spans="11:27">
      <c r="K2105" s="4675"/>
      <c r="R2105" s="4675"/>
      <c r="Y2105" s="4675"/>
      <c r="Z2105" s="4675"/>
      <c r="AA2105" s="4675"/>
    </row>
    <row r="2106" spans="11:27">
      <c r="K2106" s="4675"/>
      <c r="R2106" s="4675"/>
      <c r="Y2106" s="4675"/>
      <c r="Z2106" s="4675"/>
      <c r="AA2106" s="4675"/>
    </row>
    <row r="2107" spans="11:27">
      <c r="K2107" s="4675"/>
      <c r="R2107" s="4675"/>
      <c r="Y2107" s="4675"/>
      <c r="Z2107" s="4675"/>
      <c r="AA2107" s="4675"/>
    </row>
    <row r="2108" spans="11:27">
      <c r="K2108" s="4675"/>
      <c r="R2108" s="4675"/>
      <c r="Y2108" s="4675"/>
      <c r="Z2108" s="4675"/>
      <c r="AA2108" s="4675"/>
    </row>
    <row r="2109" spans="11:27">
      <c r="K2109" s="4675"/>
      <c r="R2109" s="4675"/>
      <c r="Y2109" s="4675"/>
      <c r="Z2109" s="4675"/>
      <c r="AA2109" s="4675"/>
    </row>
    <row r="2110" spans="11:27">
      <c r="K2110" s="4675"/>
      <c r="R2110" s="4675"/>
      <c r="Y2110" s="4675"/>
      <c r="Z2110" s="4675"/>
      <c r="AA2110" s="4675"/>
    </row>
    <row r="2111" spans="11:27">
      <c r="K2111" s="4675"/>
      <c r="R2111" s="4675"/>
      <c r="Y2111" s="4675"/>
      <c r="Z2111" s="4675"/>
      <c r="AA2111" s="4675"/>
    </row>
    <row r="2112" spans="11:27">
      <c r="K2112" s="4675"/>
      <c r="R2112" s="4675"/>
      <c r="Y2112" s="4675"/>
      <c r="Z2112" s="4675"/>
      <c r="AA2112" s="4675"/>
    </row>
    <row r="2113" spans="11:27">
      <c r="K2113" s="4675"/>
      <c r="R2113" s="4675"/>
      <c r="Y2113" s="4675"/>
      <c r="Z2113" s="4675"/>
      <c r="AA2113" s="4675"/>
    </row>
    <row r="2114" spans="11:27">
      <c r="K2114" s="4675"/>
      <c r="R2114" s="4675"/>
      <c r="Y2114" s="4675"/>
      <c r="Z2114" s="4675"/>
      <c r="AA2114" s="4675"/>
    </row>
    <row r="2115" spans="11:27">
      <c r="K2115" s="4675"/>
      <c r="R2115" s="4675"/>
      <c r="Y2115" s="4675"/>
      <c r="Z2115" s="4675"/>
      <c r="AA2115" s="4675"/>
    </row>
    <row r="2116" spans="11:27">
      <c r="K2116" s="4675"/>
      <c r="R2116" s="4675"/>
      <c r="Y2116" s="4675"/>
      <c r="Z2116" s="4675"/>
      <c r="AA2116" s="4675"/>
    </row>
    <row r="2117" spans="11:27">
      <c r="K2117" s="4675"/>
      <c r="R2117" s="4675"/>
      <c r="Y2117" s="4675"/>
      <c r="Z2117" s="4675"/>
      <c r="AA2117" s="4675"/>
    </row>
    <row r="2118" spans="11:27">
      <c r="K2118" s="4675"/>
      <c r="R2118" s="4675"/>
      <c r="Y2118" s="4675"/>
      <c r="Z2118" s="4675"/>
      <c r="AA2118" s="4675"/>
    </row>
    <row r="2119" spans="11:27">
      <c r="K2119" s="4675"/>
      <c r="R2119" s="4675"/>
      <c r="Y2119" s="4675"/>
      <c r="Z2119" s="4675"/>
      <c r="AA2119" s="4675"/>
    </row>
    <row r="2120" spans="11:27">
      <c r="K2120" s="4675"/>
      <c r="R2120" s="4675"/>
      <c r="Y2120" s="4675"/>
      <c r="Z2120" s="4675"/>
      <c r="AA2120" s="4675"/>
    </row>
    <row r="2121" spans="11:27">
      <c r="K2121" s="4675"/>
      <c r="R2121" s="4675"/>
      <c r="Y2121" s="4675"/>
      <c r="Z2121" s="4675"/>
      <c r="AA2121" s="4675"/>
    </row>
    <row r="2122" spans="11:27">
      <c r="K2122" s="4675"/>
      <c r="R2122" s="4675"/>
      <c r="Y2122" s="4675"/>
      <c r="Z2122" s="4675"/>
      <c r="AA2122" s="4675"/>
    </row>
    <row r="2123" spans="11:27">
      <c r="K2123" s="4675"/>
      <c r="R2123" s="4675"/>
      <c r="Y2123" s="4675"/>
      <c r="Z2123" s="4675"/>
      <c r="AA2123" s="4675"/>
    </row>
    <row r="2124" spans="11:27">
      <c r="K2124" s="4675"/>
      <c r="R2124" s="4675"/>
      <c r="Y2124" s="4675"/>
      <c r="Z2124" s="4675"/>
      <c r="AA2124" s="4675"/>
    </row>
    <row r="2125" spans="11:27">
      <c r="K2125" s="4675"/>
      <c r="R2125" s="4675"/>
      <c r="Y2125" s="4675"/>
      <c r="Z2125" s="4675"/>
      <c r="AA2125" s="4675"/>
    </row>
    <row r="2126" spans="11:27">
      <c r="K2126" s="4675"/>
      <c r="R2126" s="4675"/>
      <c r="Y2126" s="4675"/>
      <c r="Z2126" s="4675"/>
      <c r="AA2126" s="4675"/>
    </row>
    <row r="2127" spans="11:27">
      <c r="K2127" s="4675"/>
      <c r="R2127" s="4675"/>
      <c r="Y2127" s="4675"/>
      <c r="Z2127" s="4675"/>
      <c r="AA2127" s="4675"/>
    </row>
    <row r="2128" spans="11:27">
      <c r="K2128" s="4675"/>
      <c r="R2128" s="4675"/>
      <c r="Y2128" s="4675"/>
      <c r="Z2128" s="4675"/>
      <c r="AA2128" s="4675"/>
    </row>
    <row r="2129" spans="11:27">
      <c r="K2129" s="4675"/>
      <c r="R2129" s="4675"/>
      <c r="Y2129" s="4675"/>
      <c r="Z2129" s="4675"/>
      <c r="AA2129" s="4675"/>
    </row>
    <row r="2130" spans="11:27">
      <c r="K2130" s="4675"/>
      <c r="R2130" s="4675"/>
      <c r="Y2130" s="4675"/>
      <c r="Z2130" s="4675"/>
      <c r="AA2130" s="4675"/>
    </row>
    <row r="2131" spans="11:27">
      <c r="K2131" s="4675"/>
      <c r="R2131" s="4675"/>
      <c r="Y2131" s="4675"/>
      <c r="Z2131" s="4675"/>
      <c r="AA2131" s="4675"/>
    </row>
    <row r="2132" spans="11:27">
      <c r="K2132" s="4675"/>
      <c r="R2132" s="4675"/>
      <c r="Y2132" s="4675"/>
      <c r="Z2132" s="4675"/>
      <c r="AA2132" s="4675"/>
    </row>
    <row r="2133" spans="11:27">
      <c r="K2133" s="4675"/>
      <c r="R2133" s="4675"/>
      <c r="Y2133" s="4675"/>
      <c r="Z2133" s="4675"/>
      <c r="AA2133" s="4675"/>
    </row>
    <row r="2134" spans="11:27">
      <c r="K2134" s="4675"/>
      <c r="R2134" s="4675"/>
      <c r="Y2134" s="4675"/>
      <c r="Z2134" s="4675"/>
      <c r="AA2134" s="4675"/>
    </row>
    <row r="2135" spans="11:27">
      <c r="K2135" s="4675"/>
      <c r="R2135" s="4675"/>
      <c r="Y2135" s="4675"/>
      <c r="Z2135" s="4675"/>
      <c r="AA2135" s="4675"/>
    </row>
    <row r="2136" spans="11:27">
      <c r="K2136" s="4675"/>
      <c r="R2136" s="4675"/>
      <c r="Y2136" s="4675"/>
      <c r="Z2136" s="4675"/>
      <c r="AA2136" s="4675"/>
    </row>
    <row r="2137" spans="11:27">
      <c r="K2137" s="4675"/>
      <c r="R2137" s="4675"/>
      <c r="Y2137" s="4675"/>
      <c r="Z2137" s="4675"/>
      <c r="AA2137" s="4675"/>
    </row>
    <row r="2138" spans="11:27">
      <c r="K2138" s="4675"/>
      <c r="R2138" s="4675"/>
      <c r="Y2138" s="4675"/>
      <c r="Z2138" s="4675"/>
      <c r="AA2138" s="4675"/>
    </row>
    <row r="2139" spans="11:27">
      <c r="K2139" s="4675"/>
      <c r="R2139" s="4675"/>
      <c r="Y2139" s="4675"/>
      <c r="Z2139" s="4675"/>
      <c r="AA2139" s="4675"/>
    </row>
    <row r="2140" spans="11:27">
      <c r="K2140" s="4675"/>
      <c r="R2140" s="4675"/>
      <c r="Y2140" s="4675"/>
      <c r="Z2140" s="4675"/>
      <c r="AA2140" s="4675"/>
    </row>
    <row r="2141" spans="11:27">
      <c r="K2141" s="4675"/>
      <c r="R2141" s="4675"/>
      <c r="Y2141" s="4675"/>
      <c r="Z2141" s="4675"/>
      <c r="AA2141" s="4675"/>
    </row>
    <row r="2142" spans="11:27">
      <c r="K2142" s="4675"/>
      <c r="R2142" s="4675"/>
      <c r="Y2142" s="4675"/>
      <c r="Z2142" s="4675"/>
      <c r="AA2142" s="4675"/>
    </row>
    <row r="2143" spans="11:27">
      <c r="K2143" s="4675"/>
      <c r="R2143" s="4675"/>
      <c r="Y2143" s="4675"/>
      <c r="Z2143" s="4675"/>
      <c r="AA2143" s="4675"/>
    </row>
  </sheetData>
  <autoFilter ref="A11:AK351" xr:uid="{00000000-0009-0000-0000-000006000000}"/>
  <mergeCells count="102">
    <mergeCell ref="A326:A348"/>
    <mergeCell ref="A350:A351"/>
    <mergeCell ref="A318:A325"/>
    <mergeCell ref="A289:A293"/>
    <mergeCell ref="A294:A303"/>
    <mergeCell ref="A304:A307"/>
    <mergeCell ref="A308:A309"/>
    <mergeCell ref="A310:A315"/>
    <mergeCell ref="A316:A317"/>
    <mergeCell ref="A257:A259"/>
    <mergeCell ref="A260:A263"/>
    <mergeCell ref="A264:A268"/>
    <mergeCell ref="A269:A273"/>
    <mergeCell ref="A274:A281"/>
    <mergeCell ref="A282:A288"/>
    <mergeCell ref="A227:A229"/>
    <mergeCell ref="A230:A236"/>
    <mergeCell ref="A237:A251"/>
    <mergeCell ref="A252:A256"/>
    <mergeCell ref="A195:A200"/>
    <mergeCell ref="A201:A207"/>
    <mergeCell ref="A208:A216"/>
    <mergeCell ref="A217:A219"/>
    <mergeCell ref="A220:A226"/>
    <mergeCell ref="A62:A65"/>
    <mergeCell ref="A66:A77"/>
    <mergeCell ref="A78:A81"/>
    <mergeCell ref="A82:A183"/>
    <mergeCell ref="A184:A189"/>
    <mergeCell ref="A190:A194"/>
    <mergeCell ref="A60:A61"/>
    <mergeCell ref="AN10:AN11"/>
    <mergeCell ref="AO10:AO11"/>
    <mergeCell ref="AP10:AP11"/>
    <mergeCell ref="U10:X10"/>
    <mergeCell ref="Y10:Y11"/>
    <mergeCell ref="Z10:Z11"/>
    <mergeCell ref="AA10:AA11"/>
    <mergeCell ref="AB10:AB11"/>
    <mergeCell ref="AC10:AC11"/>
    <mergeCell ref="L10:L11"/>
    <mergeCell ref="M10:M11"/>
    <mergeCell ref="N10:Q10"/>
    <mergeCell ref="R10:R11"/>
    <mergeCell ref="S10:S11"/>
    <mergeCell ref="T10:T11"/>
    <mergeCell ref="F10:F11"/>
    <mergeCell ref="G10:G11"/>
    <mergeCell ref="H10:H11"/>
    <mergeCell ref="AG10:AG11"/>
    <mergeCell ref="AH10:AK10"/>
    <mergeCell ref="AL10:AL11"/>
    <mergeCell ref="AM10:AM11"/>
    <mergeCell ref="A12:A18"/>
    <mergeCell ref="AQ10:AQ11"/>
    <mergeCell ref="AR10:AR11"/>
    <mergeCell ref="AS10:AS11"/>
    <mergeCell ref="AE10:AE11"/>
    <mergeCell ref="AF10:AF11"/>
    <mergeCell ref="A19:A23"/>
    <mergeCell ref="A24:A38"/>
    <mergeCell ref="A39:A49"/>
    <mergeCell ref="A50:A59"/>
    <mergeCell ref="I10:I11"/>
    <mergeCell ref="J10:J11"/>
    <mergeCell ref="K10:K11"/>
    <mergeCell ref="A10:A11"/>
    <mergeCell ref="B10:B11"/>
    <mergeCell ref="C10:C11"/>
    <mergeCell ref="D10:D11"/>
    <mergeCell ref="E10:E11"/>
    <mergeCell ref="AD8:AD9"/>
    <mergeCell ref="AE8:AF9"/>
    <mergeCell ref="AG8:AK9"/>
    <mergeCell ref="AL8:AL9"/>
    <mergeCell ref="AL6:AS7"/>
    <mergeCell ref="D8:D9"/>
    <mergeCell ref="E8:F9"/>
    <mergeCell ref="G8:J9"/>
    <mergeCell ref="K8:K9"/>
    <mergeCell ref="L8:Q9"/>
    <mergeCell ref="S8:X9"/>
    <mergeCell ref="AB8:AB9"/>
    <mergeCell ref="AC8:AC9"/>
    <mergeCell ref="AQ8:AQ9"/>
    <mergeCell ref="AR8:AR9"/>
    <mergeCell ref="AS8:AS9"/>
    <mergeCell ref="AM8:AM9"/>
    <mergeCell ref="AN8:AN9"/>
    <mergeCell ref="AO8:AO9"/>
    <mergeCell ref="AP8:AP9"/>
    <mergeCell ref="A1:R1"/>
    <mergeCell ref="K2:T2"/>
    <mergeCell ref="A4:AA4"/>
    <mergeCell ref="AG5:AI5"/>
    <mergeCell ref="A6:A9"/>
    <mergeCell ref="B6:C9"/>
    <mergeCell ref="D6:J7"/>
    <mergeCell ref="K6:Q7"/>
    <mergeCell ref="R6:X7"/>
    <mergeCell ref="Y6:AA7"/>
    <mergeCell ref="AB6:AK7"/>
  </mergeCells>
  <pageMargins left="0" right="0.19685039370078741" top="0.23622047244094491" bottom="0.51181102362204722" header="0.31496062992125984" footer="0"/>
  <pageSetup paperSize="8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25"/>
  <sheetViews>
    <sheetView zoomScale="90" zoomScaleNormal="90" workbookViewId="0">
      <pane xSplit="1" ySplit="8" topLeftCell="B9" activePane="bottomRight" state="frozen"/>
      <selection activeCell="U6" sqref="U6"/>
      <selection pane="topRight" activeCell="U6" sqref="U6"/>
      <selection pane="bottomLeft" activeCell="U6" sqref="U6"/>
      <selection pane="bottomRight" activeCell="T5" sqref="T5:Y6"/>
    </sheetView>
  </sheetViews>
  <sheetFormatPr defaultRowHeight="15"/>
  <cols>
    <col min="1" max="1" width="8" customWidth="1"/>
    <col min="2" max="3" width="6.140625" customWidth="1"/>
    <col min="4" max="4" width="5.140625" customWidth="1"/>
    <col min="5" max="5" width="4" customWidth="1"/>
    <col min="6" max="6" width="6.42578125" customWidth="1"/>
    <col min="7" max="7" width="6" customWidth="1"/>
    <col min="8" max="8" width="4.85546875" customWidth="1"/>
    <col min="9" max="9" width="5.28515625" customWidth="1"/>
    <col min="10" max="10" width="4.28515625" customWidth="1"/>
    <col min="11" max="11" width="4.85546875" customWidth="1"/>
    <col min="12" max="13" width="4.7109375" customWidth="1"/>
    <col min="14" max="14" width="6.42578125" customWidth="1"/>
    <col min="15" max="15" width="5.28515625" customWidth="1"/>
    <col min="16" max="16" width="5.42578125" customWidth="1"/>
    <col min="17" max="17" width="4.42578125" customWidth="1"/>
    <col min="18" max="18" width="4" customWidth="1"/>
    <col min="19" max="19" width="4.7109375" customWidth="1"/>
    <col min="20" max="20" width="4" customWidth="1"/>
    <col min="21" max="21" width="5" customWidth="1"/>
    <col min="22" max="22" width="5.140625" customWidth="1"/>
    <col min="23" max="23" width="3.7109375" customWidth="1"/>
    <col min="24" max="24" width="3.5703125" customWidth="1"/>
    <col min="25" max="25" width="4.140625" customWidth="1"/>
    <col min="26" max="27" width="3.85546875" customWidth="1"/>
    <col min="28" max="28" width="3.28515625" customWidth="1"/>
  </cols>
  <sheetData>
    <row r="1" spans="1:32" s="4820" customFormat="1"/>
    <row r="2" spans="1:32" ht="16.5" thickBot="1">
      <c r="A2" s="1863" t="s">
        <v>480</v>
      </c>
      <c r="B2" s="1865"/>
      <c r="C2" s="1865"/>
      <c r="D2" s="1864"/>
      <c r="E2" s="1864"/>
      <c r="F2" s="1864"/>
      <c r="G2" s="1863"/>
      <c r="H2" s="1863"/>
      <c r="I2" s="1863"/>
      <c r="J2" s="1863"/>
      <c r="K2" s="1863"/>
      <c r="L2" s="1863"/>
      <c r="M2" s="1863"/>
      <c r="N2" s="1863"/>
      <c r="O2" s="1863"/>
      <c r="P2" s="1863"/>
      <c r="Q2" s="1863"/>
      <c r="R2" s="1863"/>
      <c r="S2" s="1863"/>
    </row>
    <row r="3" spans="1:32" ht="15" customHeight="1">
      <c r="A3" s="5720" t="s">
        <v>0</v>
      </c>
      <c r="B3" s="5670" t="s">
        <v>1</v>
      </c>
      <c r="C3" s="5671"/>
      <c r="D3" s="5637" t="s">
        <v>479</v>
      </c>
      <c r="E3" s="5637"/>
      <c r="F3" s="5694"/>
      <c r="G3" s="5637" t="s">
        <v>478</v>
      </c>
      <c r="H3" s="5637"/>
      <c r="I3" s="5637"/>
      <c r="J3" s="5637"/>
      <c r="K3" s="5694"/>
      <c r="L3" s="5674" t="s">
        <v>3</v>
      </c>
      <c r="M3" s="5643"/>
      <c r="N3" s="5643"/>
      <c r="O3" s="5643"/>
      <c r="P3" s="5643"/>
      <c r="Q3" s="5643"/>
      <c r="R3" s="5721"/>
      <c r="S3" s="5678" t="s">
        <v>4</v>
      </c>
      <c r="T3" s="5679"/>
      <c r="U3" s="5679"/>
      <c r="V3" s="5679"/>
      <c r="W3" s="5679"/>
      <c r="X3" s="5679"/>
      <c r="Y3" s="5722"/>
      <c r="Z3" s="5718" t="s">
        <v>84</v>
      </c>
      <c r="AA3" s="5637"/>
      <c r="AB3" s="5694"/>
    </row>
    <row r="4" spans="1:32" ht="24" customHeight="1" thickBot="1">
      <c r="A4" s="5668"/>
      <c r="B4" s="5670"/>
      <c r="C4" s="5671"/>
      <c r="D4" s="5640"/>
      <c r="E4" s="5640"/>
      <c r="F4" s="5641"/>
      <c r="G4" s="5640"/>
      <c r="H4" s="5640"/>
      <c r="I4" s="5640"/>
      <c r="J4" s="5640"/>
      <c r="K4" s="5641"/>
      <c r="L4" s="5676"/>
      <c r="M4" s="5645"/>
      <c r="N4" s="5645"/>
      <c r="O4" s="5645"/>
      <c r="P4" s="5645"/>
      <c r="Q4" s="5645"/>
      <c r="R4" s="5677"/>
      <c r="S4" s="5681"/>
      <c r="T4" s="5682"/>
      <c r="U4" s="5682"/>
      <c r="V4" s="5682"/>
      <c r="W4" s="5682"/>
      <c r="X4" s="5682"/>
      <c r="Y4" s="5683"/>
      <c r="Z4" s="5719"/>
      <c r="AA4" s="5640"/>
      <c r="AB4" s="5640"/>
      <c r="AC4" s="1850"/>
    </row>
    <row r="5" spans="1:32" ht="11.25" customHeight="1">
      <c r="A5" s="5668"/>
      <c r="B5" s="5670"/>
      <c r="C5" s="5671"/>
      <c r="D5" s="5695" t="s">
        <v>5</v>
      </c>
      <c r="E5" s="5624" t="s">
        <v>477</v>
      </c>
      <c r="F5" s="5697"/>
      <c r="G5" s="5628" t="s">
        <v>476</v>
      </c>
      <c r="H5" s="5629"/>
      <c r="I5" s="5629"/>
      <c r="J5" s="5629"/>
      <c r="K5" s="5695"/>
      <c r="L5" s="5622" t="s">
        <v>475</v>
      </c>
      <c r="M5" s="5628" t="s">
        <v>7</v>
      </c>
      <c r="N5" s="5629"/>
      <c r="O5" s="5629"/>
      <c r="P5" s="5629"/>
      <c r="Q5" s="5629"/>
      <c r="R5" s="5695"/>
      <c r="S5" s="1862" t="s">
        <v>474</v>
      </c>
      <c r="T5" s="5624" t="s">
        <v>7</v>
      </c>
      <c r="U5" s="5659"/>
      <c r="V5" s="5659"/>
      <c r="W5" s="5659"/>
      <c r="X5" s="5659"/>
      <c r="Y5" s="5697"/>
      <c r="Z5" s="1620"/>
      <c r="AA5" s="1620"/>
      <c r="AB5" s="1861"/>
      <c r="AC5" s="1850"/>
    </row>
    <row r="6" spans="1:32" ht="15.75" customHeight="1" thickBot="1">
      <c r="A6" s="5669"/>
      <c r="B6" s="5672"/>
      <c r="C6" s="5673"/>
      <c r="D6" s="5696"/>
      <c r="E6" s="5626"/>
      <c r="F6" s="5627"/>
      <c r="G6" s="5631"/>
      <c r="H6" s="5632"/>
      <c r="I6" s="5632"/>
      <c r="J6" s="5632"/>
      <c r="K6" s="5633"/>
      <c r="L6" s="5623"/>
      <c r="M6" s="5631"/>
      <c r="N6" s="5632"/>
      <c r="O6" s="5632"/>
      <c r="P6" s="5632"/>
      <c r="Q6" s="5632"/>
      <c r="R6" s="5633"/>
      <c r="S6" s="1860" t="s">
        <v>9</v>
      </c>
      <c r="T6" s="5626"/>
      <c r="U6" s="5660"/>
      <c r="V6" s="5660"/>
      <c r="W6" s="5660"/>
      <c r="X6" s="5660"/>
      <c r="Y6" s="5627"/>
      <c r="Z6" s="1617"/>
      <c r="AA6" s="1618"/>
      <c r="AB6" s="1619"/>
      <c r="AC6" s="1850"/>
    </row>
    <row r="7" spans="1:32" ht="15.75" customHeight="1" thickBot="1">
      <c r="A7" s="5723"/>
      <c r="B7" s="5724" t="s">
        <v>13</v>
      </c>
      <c r="C7" s="5726" t="s">
        <v>14</v>
      </c>
      <c r="D7" s="5698"/>
      <c r="E7" s="5700" t="s">
        <v>15</v>
      </c>
      <c r="F7" s="5702" t="s">
        <v>16</v>
      </c>
      <c r="G7" s="5710" t="s">
        <v>22</v>
      </c>
      <c r="H7" s="5712" t="s">
        <v>23</v>
      </c>
      <c r="I7" s="5713"/>
      <c r="J7" s="5713"/>
      <c r="K7" s="5714"/>
      <c r="L7" s="5692"/>
      <c r="M7" s="5710" t="s">
        <v>17</v>
      </c>
      <c r="N7" s="5710" t="s">
        <v>18</v>
      </c>
      <c r="O7" s="5712" t="s">
        <v>19</v>
      </c>
      <c r="P7" s="5713"/>
      <c r="Q7" s="5713"/>
      <c r="R7" s="5714"/>
      <c r="S7" s="5692"/>
      <c r="T7" s="5710" t="s">
        <v>17</v>
      </c>
      <c r="U7" s="5710" t="s">
        <v>18</v>
      </c>
      <c r="V7" s="5715" t="s">
        <v>19</v>
      </c>
      <c r="W7" s="5716"/>
      <c r="X7" s="5716"/>
      <c r="Y7" s="5717"/>
      <c r="Z7" s="5704" t="s">
        <v>87</v>
      </c>
      <c r="AA7" s="5706" t="s">
        <v>86</v>
      </c>
      <c r="AB7" s="5708" t="s">
        <v>85</v>
      </c>
      <c r="AC7" s="1850"/>
    </row>
    <row r="8" spans="1:32" ht="39" customHeight="1" thickBot="1">
      <c r="A8" s="5693"/>
      <c r="B8" s="5725"/>
      <c r="C8" s="5727"/>
      <c r="D8" s="5699"/>
      <c r="E8" s="5701"/>
      <c r="F8" s="5703"/>
      <c r="G8" s="5711"/>
      <c r="H8" s="1859" t="s">
        <v>31</v>
      </c>
      <c r="I8" s="1858" t="s">
        <v>358</v>
      </c>
      <c r="J8" s="1857" t="s">
        <v>473</v>
      </c>
      <c r="K8" s="1856" t="s">
        <v>34</v>
      </c>
      <c r="L8" s="5693"/>
      <c r="M8" s="5711"/>
      <c r="N8" s="5711"/>
      <c r="O8" s="1854" t="s">
        <v>31</v>
      </c>
      <c r="P8" s="1853" t="s">
        <v>32</v>
      </c>
      <c r="Q8" s="1853" t="s">
        <v>33</v>
      </c>
      <c r="R8" s="1855" t="s">
        <v>34</v>
      </c>
      <c r="S8" s="5693"/>
      <c r="T8" s="5711"/>
      <c r="U8" s="5711"/>
      <c r="V8" s="1854" t="s">
        <v>31</v>
      </c>
      <c r="W8" s="1853" t="s">
        <v>32</v>
      </c>
      <c r="X8" s="1852" t="s">
        <v>33</v>
      </c>
      <c r="Y8" s="1851" t="s">
        <v>34</v>
      </c>
      <c r="Z8" s="5705"/>
      <c r="AA8" s="5707"/>
      <c r="AB8" s="5709"/>
      <c r="AC8" s="1850"/>
    </row>
    <row r="9" spans="1:32" ht="15.75" customHeight="1">
      <c r="A9" s="1849" t="s">
        <v>39</v>
      </c>
      <c r="B9" s="1844">
        <v>636</v>
      </c>
      <c r="C9" s="1843">
        <v>635</v>
      </c>
      <c r="D9" s="3851">
        <v>7</v>
      </c>
      <c r="E9" s="3852">
        <v>14</v>
      </c>
      <c r="F9" s="3853">
        <v>344</v>
      </c>
      <c r="G9" s="3854">
        <v>265</v>
      </c>
      <c r="H9" s="3855">
        <v>213</v>
      </c>
      <c r="I9" s="3856">
        <v>52</v>
      </c>
      <c r="J9" s="3857">
        <v>0</v>
      </c>
      <c r="K9" s="3858">
        <v>0</v>
      </c>
      <c r="L9" s="3851">
        <v>2</v>
      </c>
      <c r="M9" s="3859">
        <v>6</v>
      </c>
      <c r="N9" s="3850">
        <v>153</v>
      </c>
      <c r="O9" s="3860">
        <v>110</v>
      </c>
      <c r="P9" s="3861">
        <v>43</v>
      </c>
      <c r="Q9" s="3862">
        <v>0</v>
      </c>
      <c r="R9" s="3863">
        <v>0</v>
      </c>
      <c r="S9" s="3864">
        <v>4</v>
      </c>
      <c r="T9" s="3865">
        <v>6</v>
      </c>
      <c r="U9" s="3848">
        <v>112</v>
      </c>
      <c r="V9" s="3866">
        <v>103</v>
      </c>
      <c r="W9" s="3867">
        <v>9</v>
      </c>
      <c r="X9" s="3868">
        <v>0</v>
      </c>
      <c r="Y9" s="3869">
        <v>0</v>
      </c>
      <c r="Z9" s="3870">
        <v>0</v>
      </c>
      <c r="AA9" s="3849">
        <v>1</v>
      </c>
      <c r="AB9" s="3871">
        <v>0</v>
      </c>
      <c r="AD9">
        <f t="shared" ref="AD9:AD44" si="0">D9-(L9+S9+Z9+AA9+AB9)</f>
        <v>0</v>
      </c>
      <c r="AE9" s="1627">
        <f t="shared" ref="AE9:AE44" si="1">(G9*100)/C9</f>
        <v>41.732283464566926</v>
      </c>
      <c r="AF9">
        <f t="shared" ref="AF9:AF44" si="2">(G9*100)/F9</f>
        <v>77.034883720930239</v>
      </c>
    </row>
    <row r="10" spans="1:32" ht="15" customHeight="1">
      <c r="A10" s="1814" t="s">
        <v>472</v>
      </c>
      <c r="B10" s="3539">
        <v>191</v>
      </c>
      <c r="C10" s="3542">
        <v>191</v>
      </c>
      <c r="D10" s="3537">
        <v>5</v>
      </c>
      <c r="E10" s="3536">
        <v>6</v>
      </c>
      <c r="F10" s="3540">
        <v>110</v>
      </c>
      <c r="G10" s="3526">
        <v>91</v>
      </c>
      <c r="H10" s="3535">
        <v>91</v>
      </c>
      <c r="I10" s="3534">
        <v>0</v>
      </c>
      <c r="J10" s="3533">
        <v>0</v>
      </c>
      <c r="K10" s="3538">
        <v>0</v>
      </c>
      <c r="L10" s="3527">
        <v>0</v>
      </c>
      <c r="M10" s="3532">
        <v>0</v>
      </c>
      <c r="N10" s="3525">
        <v>0</v>
      </c>
      <c r="O10" s="3531">
        <v>0</v>
      </c>
      <c r="P10" s="3530">
        <v>0</v>
      </c>
      <c r="Q10" s="3529">
        <v>0</v>
      </c>
      <c r="R10" s="3528">
        <v>0</v>
      </c>
      <c r="S10" s="3527">
        <v>4</v>
      </c>
      <c r="T10" s="3532">
        <v>4</v>
      </c>
      <c r="U10" s="3525">
        <v>91</v>
      </c>
      <c r="V10" s="3531">
        <v>91</v>
      </c>
      <c r="W10" s="3530">
        <v>0</v>
      </c>
      <c r="X10" s="3529">
        <v>0</v>
      </c>
      <c r="Y10" s="3528">
        <v>0</v>
      </c>
      <c r="Z10" s="3527">
        <v>1</v>
      </c>
      <c r="AA10" s="3524">
        <v>0</v>
      </c>
      <c r="AB10" s="3541">
        <v>0</v>
      </c>
      <c r="AD10">
        <f t="shared" si="0"/>
        <v>0</v>
      </c>
      <c r="AE10" s="1627">
        <f t="shared" si="1"/>
        <v>47.643979057591622</v>
      </c>
      <c r="AF10">
        <f t="shared" si="2"/>
        <v>82.727272727272734</v>
      </c>
    </row>
    <row r="11" spans="1:32" ht="15" customHeight="1">
      <c r="A11" s="1773" t="s">
        <v>471</v>
      </c>
      <c r="B11" s="3219">
        <v>1260</v>
      </c>
      <c r="C11" s="3224">
        <v>1260</v>
      </c>
      <c r="D11" s="3217">
        <v>15</v>
      </c>
      <c r="E11" s="3216">
        <v>35</v>
      </c>
      <c r="F11" s="3220">
        <v>913</v>
      </c>
      <c r="G11" s="3204">
        <v>913</v>
      </c>
      <c r="H11" s="3213">
        <v>544</v>
      </c>
      <c r="I11" s="3212">
        <v>345</v>
      </c>
      <c r="J11" s="3211">
        <v>0</v>
      </c>
      <c r="K11" s="3218">
        <v>24</v>
      </c>
      <c r="L11" s="3205">
        <v>13</v>
      </c>
      <c r="M11" s="3210">
        <v>35</v>
      </c>
      <c r="N11" s="3203">
        <v>913</v>
      </c>
      <c r="O11" s="3209">
        <v>544</v>
      </c>
      <c r="P11" s="3208">
        <v>345</v>
      </c>
      <c r="Q11" s="3207">
        <v>0</v>
      </c>
      <c r="R11" s="3206">
        <v>24</v>
      </c>
      <c r="S11" s="3201">
        <v>0</v>
      </c>
      <c r="T11" s="3221">
        <v>0</v>
      </c>
      <c r="U11" s="3200">
        <v>0</v>
      </c>
      <c r="V11" s="3215">
        <v>0</v>
      </c>
      <c r="W11" s="3223">
        <v>0</v>
      </c>
      <c r="X11" s="3222">
        <v>0</v>
      </c>
      <c r="Y11" s="3214">
        <v>0</v>
      </c>
      <c r="Z11" s="3201">
        <v>2</v>
      </c>
      <c r="AA11" s="3201">
        <v>0</v>
      </c>
      <c r="AB11" s="3202">
        <v>0</v>
      </c>
      <c r="AD11">
        <f t="shared" si="0"/>
        <v>0</v>
      </c>
      <c r="AE11" s="1627">
        <f t="shared" si="1"/>
        <v>72.460317460317455</v>
      </c>
      <c r="AF11">
        <f t="shared" si="2"/>
        <v>100</v>
      </c>
    </row>
    <row r="12" spans="1:32" ht="15" customHeight="1">
      <c r="A12" s="1848" t="s">
        <v>40</v>
      </c>
      <c r="B12" s="1831">
        <v>558</v>
      </c>
      <c r="C12" s="1847">
        <v>552</v>
      </c>
      <c r="D12" s="3612">
        <v>11</v>
      </c>
      <c r="E12" s="3605">
        <v>19</v>
      </c>
      <c r="F12" s="3617">
        <v>430</v>
      </c>
      <c r="G12" s="3616">
        <v>291</v>
      </c>
      <c r="H12" s="3610">
        <v>280</v>
      </c>
      <c r="I12" s="3609">
        <v>11</v>
      </c>
      <c r="J12" s="3615">
        <v>0</v>
      </c>
      <c r="K12" s="3608">
        <v>0</v>
      </c>
      <c r="L12" s="3612">
        <v>1</v>
      </c>
      <c r="M12" s="3605">
        <v>3</v>
      </c>
      <c r="N12" s="3604">
        <v>55</v>
      </c>
      <c r="O12" s="3603">
        <v>44</v>
      </c>
      <c r="P12" s="3607">
        <v>11</v>
      </c>
      <c r="Q12" s="3614">
        <v>0</v>
      </c>
      <c r="R12" s="3606">
        <v>0</v>
      </c>
      <c r="S12" s="3612">
        <v>10</v>
      </c>
      <c r="T12" s="3605">
        <v>10</v>
      </c>
      <c r="U12" s="3604">
        <v>236</v>
      </c>
      <c r="V12" s="3603">
        <v>236</v>
      </c>
      <c r="W12" s="3607">
        <v>0</v>
      </c>
      <c r="X12" s="3614">
        <v>0</v>
      </c>
      <c r="Y12" s="3606">
        <v>0</v>
      </c>
      <c r="Z12" s="3613">
        <v>0</v>
      </c>
      <c r="AA12" s="3612">
        <v>0</v>
      </c>
      <c r="AB12" s="3611">
        <v>0</v>
      </c>
      <c r="AD12">
        <f t="shared" si="0"/>
        <v>0</v>
      </c>
      <c r="AE12" s="1627">
        <f t="shared" si="1"/>
        <v>52.717391304347828</v>
      </c>
      <c r="AF12">
        <f t="shared" si="2"/>
        <v>67.674418604651166</v>
      </c>
    </row>
    <row r="13" spans="1:32" ht="15" customHeight="1">
      <c r="A13" s="1778" t="s">
        <v>429</v>
      </c>
      <c r="B13" s="3691">
        <v>985</v>
      </c>
      <c r="C13" s="3701">
        <v>983</v>
      </c>
      <c r="D13" s="3692">
        <v>10</v>
      </c>
      <c r="E13" s="3700">
        <v>17</v>
      </c>
      <c r="F13" s="3706">
        <v>456</v>
      </c>
      <c r="G13" s="3707">
        <v>387</v>
      </c>
      <c r="H13" s="3705">
        <v>234</v>
      </c>
      <c r="I13" s="3704">
        <v>139</v>
      </c>
      <c r="J13" s="3703">
        <v>14</v>
      </c>
      <c r="K13" s="3702">
        <v>0</v>
      </c>
      <c r="L13" s="3695">
        <v>8</v>
      </c>
      <c r="M13" s="3700">
        <v>16</v>
      </c>
      <c r="N13" s="3694">
        <v>374</v>
      </c>
      <c r="O13" s="3699">
        <v>221</v>
      </c>
      <c r="P13" s="3698">
        <v>139</v>
      </c>
      <c r="Q13" s="3697">
        <v>14</v>
      </c>
      <c r="R13" s="3696">
        <v>0</v>
      </c>
      <c r="S13" s="3695">
        <v>1</v>
      </c>
      <c r="T13" s="3700">
        <v>1</v>
      </c>
      <c r="U13" s="3694">
        <v>13</v>
      </c>
      <c r="V13" s="3699">
        <v>13</v>
      </c>
      <c r="W13" s="3698">
        <v>0</v>
      </c>
      <c r="X13" s="3697">
        <v>0</v>
      </c>
      <c r="Y13" s="3696">
        <v>0</v>
      </c>
      <c r="Z13" s="3693">
        <v>0</v>
      </c>
      <c r="AA13" s="3692">
        <v>1</v>
      </c>
      <c r="AB13" s="3708">
        <v>0</v>
      </c>
      <c r="AD13">
        <f t="shared" si="0"/>
        <v>0</v>
      </c>
      <c r="AE13" s="1627">
        <f t="shared" si="1"/>
        <v>39.369277721261447</v>
      </c>
      <c r="AF13">
        <f t="shared" si="2"/>
        <v>84.868421052631575</v>
      </c>
    </row>
    <row r="14" spans="1:32" ht="15" customHeight="1">
      <c r="A14" s="1846" t="s">
        <v>42</v>
      </c>
      <c r="B14" s="4015">
        <v>514</v>
      </c>
      <c r="C14" s="4014">
        <v>504</v>
      </c>
      <c r="D14" s="3997">
        <v>2</v>
      </c>
      <c r="E14" s="3999">
        <v>6</v>
      </c>
      <c r="F14" s="4013">
        <v>142</v>
      </c>
      <c r="G14" s="4012">
        <v>119</v>
      </c>
      <c r="H14" s="4011">
        <v>74</v>
      </c>
      <c r="I14" s="4010">
        <v>45</v>
      </c>
      <c r="J14" s="4009">
        <v>0</v>
      </c>
      <c r="K14" s="4008">
        <v>0</v>
      </c>
      <c r="L14" s="4007">
        <v>2</v>
      </c>
      <c r="M14" s="4006">
        <v>5</v>
      </c>
      <c r="N14" s="4005">
        <v>119</v>
      </c>
      <c r="O14" s="4004">
        <v>74</v>
      </c>
      <c r="P14" s="4003">
        <v>45</v>
      </c>
      <c r="Q14" s="4002">
        <v>0</v>
      </c>
      <c r="R14" s="4001">
        <v>0</v>
      </c>
      <c r="S14" s="3997">
        <v>0</v>
      </c>
      <c r="T14" s="4006">
        <v>0</v>
      </c>
      <c r="U14" s="4005">
        <v>0</v>
      </c>
      <c r="V14" s="4004">
        <v>0</v>
      </c>
      <c r="W14" s="4003">
        <v>0</v>
      </c>
      <c r="X14" s="4002">
        <v>0</v>
      </c>
      <c r="Y14" s="4001">
        <v>0</v>
      </c>
      <c r="Z14" s="3998">
        <v>0</v>
      </c>
      <c r="AA14" s="3997">
        <v>0</v>
      </c>
      <c r="AB14" s="4000">
        <v>0</v>
      </c>
      <c r="AD14">
        <f t="shared" si="0"/>
        <v>0</v>
      </c>
      <c r="AE14" s="1627">
        <f t="shared" si="1"/>
        <v>23.611111111111111</v>
      </c>
      <c r="AF14">
        <f t="shared" si="2"/>
        <v>83.802816901408448</v>
      </c>
    </row>
    <row r="15" spans="1:32" ht="15" customHeight="1">
      <c r="A15" s="1845" t="s">
        <v>470</v>
      </c>
      <c r="B15" s="3932">
        <v>553</v>
      </c>
      <c r="C15" s="3928">
        <v>538</v>
      </c>
      <c r="D15" s="3929">
        <v>4</v>
      </c>
      <c r="E15" s="3931">
        <v>6</v>
      </c>
      <c r="F15" s="3956">
        <v>150</v>
      </c>
      <c r="G15" s="3933">
        <v>127</v>
      </c>
      <c r="H15" s="3955">
        <v>76</v>
      </c>
      <c r="I15" s="3954">
        <v>51</v>
      </c>
      <c r="J15" s="3953">
        <v>0</v>
      </c>
      <c r="K15" s="3952">
        <v>0</v>
      </c>
      <c r="L15" s="3951">
        <v>2</v>
      </c>
      <c r="M15" s="3950">
        <v>4</v>
      </c>
      <c r="N15" s="3949">
        <v>111</v>
      </c>
      <c r="O15" s="3948">
        <v>60</v>
      </c>
      <c r="P15" s="3947">
        <v>51</v>
      </c>
      <c r="Q15" s="3946">
        <v>0</v>
      </c>
      <c r="R15" s="3945">
        <v>0</v>
      </c>
      <c r="S15" s="3951">
        <v>1</v>
      </c>
      <c r="T15" s="3950">
        <v>1</v>
      </c>
      <c r="U15" s="3949">
        <v>16</v>
      </c>
      <c r="V15" s="3948">
        <v>16</v>
      </c>
      <c r="W15" s="3947">
        <v>0</v>
      </c>
      <c r="X15" s="3946">
        <v>0</v>
      </c>
      <c r="Y15" s="3945">
        <v>0</v>
      </c>
      <c r="Z15" s="3944">
        <v>1</v>
      </c>
      <c r="AA15" s="3930">
        <v>0</v>
      </c>
      <c r="AB15" s="3943">
        <v>0</v>
      </c>
      <c r="AD15">
        <f t="shared" si="0"/>
        <v>0</v>
      </c>
      <c r="AE15" s="1627">
        <f t="shared" si="1"/>
        <v>23.605947955390334</v>
      </c>
      <c r="AF15">
        <f t="shared" si="2"/>
        <v>84.666666666666671</v>
      </c>
    </row>
    <row r="16" spans="1:32" ht="15" customHeight="1">
      <c r="A16" s="1842" t="s">
        <v>469</v>
      </c>
      <c r="B16" s="1793">
        <v>840</v>
      </c>
      <c r="C16" s="1841">
        <v>825</v>
      </c>
      <c r="D16" s="1780">
        <v>12</v>
      </c>
      <c r="E16" s="1840">
        <v>20</v>
      </c>
      <c r="F16" s="1791">
        <v>458</v>
      </c>
      <c r="G16" s="1839">
        <v>374</v>
      </c>
      <c r="H16" s="1838">
        <v>293</v>
      </c>
      <c r="I16" s="1837">
        <v>58</v>
      </c>
      <c r="J16" s="1836">
        <v>0</v>
      </c>
      <c r="K16" s="1835">
        <v>23</v>
      </c>
      <c r="L16" s="1780">
        <v>3</v>
      </c>
      <c r="M16" s="1771">
        <v>7</v>
      </c>
      <c r="N16" s="1785">
        <v>176</v>
      </c>
      <c r="O16" s="1794">
        <v>111</v>
      </c>
      <c r="P16" s="1783">
        <v>42</v>
      </c>
      <c r="Q16" s="1782">
        <v>0</v>
      </c>
      <c r="R16" s="1781">
        <v>23</v>
      </c>
      <c r="S16" s="1780">
        <v>9</v>
      </c>
      <c r="T16" s="1771">
        <v>13</v>
      </c>
      <c r="U16" s="1785">
        <v>198</v>
      </c>
      <c r="V16" s="1784">
        <v>182</v>
      </c>
      <c r="W16" s="1783">
        <v>16</v>
      </c>
      <c r="X16" s="1834">
        <v>0</v>
      </c>
      <c r="Y16" s="1765">
        <v>0</v>
      </c>
      <c r="Z16" s="1690">
        <v>0</v>
      </c>
      <c r="AA16" s="1691">
        <v>0</v>
      </c>
      <c r="AB16" s="2091">
        <v>0</v>
      </c>
      <c r="AD16">
        <f t="shared" si="0"/>
        <v>0</v>
      </c>
      <c r="AE16" s="1627">
        <f t="shared" si="1"/>
        <v>45.333333333333336</v>
      </c>
      <c r="AF16">
        <f t="shared" si="2"/>
        <v>81.659388646288207</v>
      </c>
    </row>
    <row r="17" spans="1:32" ht="15.75" customHeight="1">
      <c r="A17" s="1833" t="s">
        <v>468</v>
      </c>
      <c r="B17" s="2182">
        <v>396</v>
      </c>
      <c r="C17" s="2219">
        <v>387</v>
      </c>
      <c r="D17" s="2220">
        <v>4</v>
      </c>
      <c r="E17" s="2218">
        <v>6</v>
      </c>
      <c r="F17" s="2211">
        <v>150</v>
      </c>
      <c r="G17" s="2226">
        <v>129</v>
      </c>
      <c r="H17" s="2227">
        <v>74</v>
      </c>
      <c r="I17" s="2228">
        <v>40</v>
      </c>
      <c r="J17" s="2229">
        <v>15</v>
      </c>
      <c r="K17" s="2225">
        <v>0</v>
      </c>
      <c r="L17" s="2216">
        <v>2</v>
      </c>
      <c r="M17" s="2218">
        <v>4</v>
      </c>
      <c r="N17" s="2212">
        <v>96</v>
      </c>
      <c r="O17" s="2213">
        <v>56</v>
      </c>
      <c r="P17" s="2214">
        <v>40</v>
      </c>
      <c r="Q17" s="2215">
        <v>0</v>
      </c>
      <c r="R17" s="2230">
        <v>0</v>
      </c>
      <c r="S17" s="2217">
        <v>2</v>
      </c>
      <c r="T17" s="2221">
        <v>2</v>
      </c>
      <c r="U17" s="2231">
        <v>33</v>
      </c>
      <c r="V17" s="2232">
        <v>18</v>
      </c>
      <c r="W17" s="2222"/>
      <c r="X17" s="2223">
        <v>15</v>
      </c>
      <c r="Y17" s="2224">
        <v>0</v>
      </c>
      <c r="Z17" s="2233">
        <v>0</v>
      </c>
      <c r="AA17" s="2233">
        <v>0</v>
      </c>
      <c r="AB17" s="2234">
        <v>0</v>
      </c>
      <c r="AD17">
        <f t="shared" si="0"/>
        <v>0</v>
      </c>
      <c r="AE17" s="1627">
        <f t="shared" si="1"/>
        <v>33.333333333333336</v>
      </c>
      <c r="AF17">
        <f t="shared" si="2"/>
        <v>86</v>
      </c>
    </row>
    <row r="18" spans="1:32" ht="15" customHeight="1">
      <c r="A18" s="1816" t="s">
        <v>467</v>
      </c>
      <c r="B18" s="3286">
        <v>6944</v>
      </c>
      <c r="C18" s="3287">
        <v>6656</v>
      </c>
      <c r="D18" s="3284">
        <v>102</v>
      </c>
      <c r="E18" s="3289">
        <v>217</v>
      </c>
      <c r="F18" s="3290">
        <v>5459</v>
      </c>
      <c r="G18" s="3292">
        <v>5354</v>
      </c>
      <c r="H18" s="3293">
        <v>2864</v>
      </c>
      <c r="I18" s="3294">
        <v>2087</v>
      </c>
      <c r="J18" s="3295">
        <v>231</v>
      </c>
      <c r="K18" s="3296">
        <v>172</v>
      </c>
      <c r="L18" s="3297">
        <v>82</v>
      </c>
      <c r="M18" s="3289">
        <v>184</v>
      </c>
      <c r="N18" s="3283">
        <v>4951</v>
      </c>
      <c r="O18" s="3298">
        <v>2571</v>
      </c>
      <c r="P18" s="3291">
        <v>2045</v>
      </c>
      <c r="Q18" s="3299">
        <v>231</v>
      </c>
      <c r="R18" s="3300">
        <v>104</v>
      </c>
      <c r="S18" s="3297">
        <v>18</v>
      </c>
      <c r="T18" s="3289">
        <v>16</v>
      </c>
      <c r="U18" s="3283">
        <v>403</v>
      </c>
      <c r="V18" s="3298">
        <v>293</v>
      </c>
      <c r="W18" s="3291">
        <v>42</v>
      </c>
      <c r="X18" s="3299">
        <v>0</v>
      </c>
      <c r="Y18" s="3301">
        <v>68</v>
      </c>
      <c r="Z18" s="3288">
        <v>1</v>
      </c>
      <c r="AA18" s="3288">
        <v>1</v>
      </c>
      <c r="AB18" s="3285">
        <v>0</v>
      </c>
      <c r="AD18">
        <f t="shared" si="0"/>
        <v>0</v>
      </c>
      <c r="AE18" s="1627">
        <f t="shared" si="1"/>
        <v>80.43870192307692</v>
      </c>
      <c r="AF18">
        <f t="shared" si="2"/>
        <v>98.076570800512911</v>
      </c>
    </row>
    <row r="19" spans="1:32" ht="15" customHeight="1">
      <c r="A19" s="1832" t="s">
        <v>466</v>
      </c>
      <c r="B19" s="2688">
        <v>670</v>
      </c>
      <c r="C19" s="2687">
        <v>669</v>
      </c>
      <c r="D19" s="2676">
        <v>6</v>
      </c>
      <c r="E19" s="2686">
        <v>14</v>
      </c>
      <c r="F19" s="2685">
        <v>340</v>
      </c>
      <c r="G19" s="2684">
        <v>238</v>
      </c>
      <c r="H19" s="2683">
        <v>166</v>
      </c>
      <c r="I19" s="2682">
        <v>72</v>
      </c>
      <c r="J19" s="2681">
        <v>0</v>
      </c>
      <c r="K19" s="2680">
        <v>0</v>
      </c>
      <c r="L19" s="2676">
        <v>3</v>
      </c>
      <c r="M19" s="2675">
        <v>6</v>
      </c>
      <c r="N19" s="2674">
        <v>162</v>
      </c>
      <c r="O19" s="2673">
        <v>90</v>
      </c>
      <c r="P19" s="2679">
        <v>72</v>
      </c>
      <c r="Q19" s="2678">
        <v>0</v>
      </c>
      <c r="R19" s="2677">
        <v>0</v>
      </c>
      <c r="S19" s="2676">
        <v>3</v>
      </c>
      <c r="T19" s="2675">
        <v>3</v>
      </c>
      <c r="U19" s="2674">
        <v>76</v>
      </c>
      <c r="V19" s="2673">
        <v>76</v>
      </c>
      <c r="W19" s="2672">
        <v>0</v>
      </c>
      <c r="X19" s="2671">
        <v>0</v>
      </c>
      <c r="Y19" s="2670">
        <v>0</v>
      </c>
      <c r="Z19" s="2669">
        <v>0</v>
      </c>
      <c r="AA19" s="2668">
        <v>0</v>
      </c>
      <c r="AB19" s="2667">
        <v>0</v>
      </c>
      <c r="AD19">
        <f t="shared" si="0"/>
        <v>0</v>
      </c>
      <c r="AE19" s="1627">
        <f t="shared" si="1"/>
        <v>35.575485799701049</v>
      </c>
      <c r="AF19">
        <f t="shared" si="2"/>
        <v>70</v>
      </c>
    </row>
    <row r="20" spans="1:32" ht="15" customHeight="1">
      <c r="A20" s="1830" t="s">
        <v>465</v>
      </c>
      <c r="B20" s="4134">
        <v>314</v>
      </c>
      <c r="C20" s="4135">
        <v>310</v>
      </c>
      <c r="D20" s="4137">
        <v>4</v>
      </c>
      <c r="E20" s="4138">
        <v>3</v>
      </c>
      <c r="F20" s="4136">
        <v>80</v>
      </c>
      <c r="G20" s="4141">
        <v>50</v>
      </c>
      <c r="H20" s="4142">
        <v>41</v>
      </c>
      <c r="I20" s="4143">
        <v>9</v>
      </c>
      <c r="J20" s="4144">
        <v>0</v>
      </c>
      <c r="K20" s="4145">
        <v>0</v>
      </c>
      <c r="L20" s="4146">
        <v>1</v>
      </c>
      <c r="M20" s="4147">
        <v>2</v>
      </c>
      <c r="N20" s="4148">
        <v>31</v>
      </c>
      <c r="O20" s="4149">
        <v>22</v>
      </c>
      <c r="P20" s="4150">
        <v>9</v>
      </c>
      <c r="Q20" s="4151">
        <v>0</v>
      </c>
      <c r="R20" s="4152">
        <v>0</v>
      </c>
      <c r="S20" s="4146">
        <v>1</v>
      </c>
      <c r="T20" s="4153">
        <v>1</v>
      </c>
      <c r="U20" s="4148">
        <v>19</v>
      </c>
      <c r="V20" s="4149">
        <v>19</v>
      </c>
      <c r="W20" s="4150">
        <v>0</v>
      </c>
      <c r="X20" s="4154">
        <v>0</v>
      </c>
      <c r="Y20" s="4155">
        <v>0</v>
      </c>
      <c r="Z20" s="4139">
        <v>0</v>
      </c>
      <c r="AA20" s="4139">
        <v>2</v>
      </c>
      <c r="AB20" s="4140">
        <v>0</v>
      </c>
      <c r="AD20">
        <f t="shared" si="0"/>
        <v>0</v>
      </c>
      <c r="AE20" s="1627">
        <f t="shared" si="1"/>
        <v>16.129032258064516</v>
      </c>
      <c r="AF20">
        <f t="shared" si="2"/>
        <v>62.5</v>
      </c>
    </row>
    <row r="21" spans="1:32" ht="15" customHeight="1">
      <c r="A21" s="1829" t="s">
        <v>464</v>
      </c>
      <c r="B21" s="4074">
        <v>648</v>
      </c>
      <c r="C21" s="4073">
        <v>631</v>
      </c>
      <c r="D21" s="4069">
        <v>6</v>
      </c>
      <c r="E21" s="4072">
        <v>14</v>
      </c>
      <c r="F21" s="4071">
        <v>307</v>
      </c>
      <c r="G21" s="4093">
        <v>293</v>
      </c>
      <c r="H21" s="4092">
        <v>204</v>
      </c>
      <c r="I21" s="4091">
        <v>89</v>
      </c>
      <c r="J21" s="4090">
        <v>0</v>
      </c>
      <c r="K21" s="4089">
        <v>0</v>
      </c>
      <c r="L21" s="4088">
        <v>5</v>
      </c>
      <c r="M21" s="4087">
        <v>13</v>
      </c>
      <c r="N21" s="4070">
        <v>275</v>
      </c>
      <c r="O21" s="4086">
        <v>186</v>
      </c>
      <c r="P21" s="4085">
        <v>89</v>
      </c>
      <c r="Q21" s="4081">
        <v>0</v>
      </c>
      <c r="R21" s="4078">
        <v>0</v>
      </c>
      <c r="S21" s="4077">
        <v>1</v>
      </c>
      <c r="T21" s="4079">
        <v>1</v>
      </c>
      <c r="U21" s="4084">
        <v>18</v>
      </c>
      <c r="V21" s="4083">
        <v>18</v>
      </c>
      <c r="W21" s="4082">
        <v>0</v>
      </c>
      <c r="X21" s="4081">
        <v>0</v>
      </c>
      <c r="Y21" s="4078">
        <v>0</v>
      </c>
      <c r="Z21" s="4080">
        <v>0</v>
      </c>
      <c r="AA21" s="4075">
        <v>0</v>
      </c>
      <c r="AB21" s="4076">
        <v>0</v>
      </c>
      <c r="AD21">
        <f t="shared" si="0"/>
        <v>0</v>
      </c>
      <c r="AE21" s="1627">
        <f t="shared" si="1"/>
        <v>46.434231378763869</v>
      </c>
      <c r="AF21">
        <f t="shared" si="2"/>
        <v>95.439739413680783</v>
      </c>
    </row>
    <row r="22" spans="1:32" ht="15" customHeight="1">
      <c r="A22" s="1818" t="s">
        <v>427</v>
      </c>
      <c r="B22" s="4217">
        <v>312</v>
      </c>
      <c r="C22" s="4218">
        <v>312</v>
      </c>
      <c r="D22" s="4215">
        <v>7</v>
      </c>
      <c r="E22" s="4216">
        <v>10</v>
      </c>
      <c r="F22" s="3458">
        <v>197</v>
      </c>
      <c r="G22" s="3473">
        <v>141</v>
      </c>
      <c r="H22" s="3472">
        <v>103</v>
      </c>
      <c r="I22" s="3471">
        <v>38</v>
      </c>
      <c r="J22" s="3470">
        <v>0</v>
      </c>
      <c r="K22" s="3469">
        <v>0</v>
      </c>
      <c r="L22" s="3468">
        <v>1</v>
      </c>
      <c r="M22" s="3466">
        <v>3</v>
      </c>
      <c r="N22" s="3465">
        <v>40</v>
      </c>
      <c r="O22" s="3464">
        <v>26</v>
      </c>
      <c r="P22" s="3463">
        <v>14</v>
      </c>
      <c r="Q22" s="3462">
        <v>0</v>
      </c>
      <c r="R22" s="3467">
        <v>0</v>
      </c>
      <c r="S22" s="3468">
        <v>5</v>
      </c>
      <c r="T22" s="3466">
        <v>7</v>
      </c>
      <c r="U22" s="3465">
        <v>100</v>
      </c>
      <c r="V22" s="3464">
        <v>77</v>
      </c>
      <c r="W22" s="3463">
        <v>24</v>
      </c>
      <c r="X22" s="3462">
        <v>0</v>
      </c>
      <c r="Y22" s="3467">
        <v>0</v>
      </c>
      <c r="Z22" s="3459">
        <v>0</v>
      </c>
      <c r="AA22" s="3460">
        <v>1</v>
      </c>
      <c r="AB22" s="3461">
        <v>0</v>
      </c>
      <c r="AD22">
        <f t="shared" si="0"/>
        <v>0</v>
      </c>
      <c r="AE22" s="1627">
        <f t="shared" si="1"/>
        <v>45.192307692307693</v>
      </c>
      <c r="AF22">
        <f t="shared" si="2"/>
        <v>71.573604060913709</v>
      </c>
    </row>
    <row r="23" spans="1:32" ht="15" customHeight="1">
      <c r="A23" s="1828" t="s">
        <v>463</v>
      </c>
      <c r="B23" s="4194">
        <v>651</v>
      </c>
      <c r="C23" s="4192">
        <v>651</v>
      </c>
      <c r="D23" s="4193">
        <v>9</v>
      </c>
      <c r="E23" s="4196">
        <v>14</v>
      </c>
      <c r="F23" s="4023">
        <v>325</v>
      </c>
      <c r="G23" s="4029">
        <v>240</v>
      </c>
      <c r="H23" s="4028">
        <v>201</v>
      </c>
      <c r="I23" s="4027">
        <v>39</v>
      </c>
      <c r="J23" s="4026">
        <v>0</v>
      </c>
      <c r="K23" s="4025">
        <v>0</v>
      </c>
      <c r="L23" s="4024">
        <v>2</v>
      </c>
      <c r="M23" s="4030">
        <v>4</v>
      </c>
      <c r="N23" s="4031">
        <v>92</v>
      </c>
      <c r="O23" s="4032">
        <v>53</v>
      </c>
      <c r="P23" s="4033">
        <v>39</v>
      </c>
      <c r="Q23" s="4034">
        <v>0</v>
      </c>
      <c r="R23" s="4035">
        <v>0</v>
      </c>
      <c r="S23" s="4024">
        <v>7</v>
      </c>
      <c r="T23" s="4030">
        <v>7</v>
      </c>
      <c r="U23" s="4031">
        <v>148</v>
      </c>
      <c r="V23" s="4032">
        <v>148</v>
      </c>
      <c r="W23" s="4033">
        <v>0</v>
      </c>
      <c r="X23" s="4034">
        <v>0</v>
      </c>
      <c r="Y23" s="4035">
        <v>0</v>
      </c>
      <c r="Z23" s="4022">
        <v>0</v>
      </c>
      <c r="AA23" s="4036">
        <v>0</v>
      </c>
      <c r="AB23" s="4037">
        <v>0</v>
      </c>
      <c r="AD23">
        <f t="shared" si="0"/>
        <v>0</v>
      </c>
      <c r="AE23" s="1627">
        <f t="shared" si="1"/>
        <v>36.866359447004605</v>
      </c>
      <c r="AF23">
        <f t="shared" si="2"/>
        <v>73.84615384615384</v>
      </c>
    </row>
    <row r="24" spans="1:32" ht="15" customHeight="1">
      <c r="A24" s="1827" t="s">
        <v>462</v>
      </c>
      <c r="B24" s="1826">
        <v>726</v>
      </c>
      <c r="C24" s="1825">
        <v>726</v>
      </c>
      <c r="D24" s="4248">
        <v>3</v>
      </c>
      <c r="E24" s="4270">
        <v>6</v>
      </c>
      <c r="F24" s="4269">
        <v>150</v>
      </c>
      <c r="G24" s="4268">
        <v>144</v>
      </c>
      <c r="H24" s="4267">
        <v>118</v>
      </c>
      <c r="I24" s="4266">
        <v>26</v>
      </c>
      <c r="J24" s="4265">
        <v>0</v>
      </c>
      <c r="K24" s="4264">
        <v>0</v>
      </c>
      <c r="L24" s="4263">
        <v>1</v>
      </c>
      <c r="M24" s="4249">
        <v>3</v>
      </c>
      <c r="N24" s="4247">
        <v>77</v>
      </c>
      <c r="O24" s="4262">
        <v>51</v>
      </c>
      <c r="P24" s="4261">
        <v>26</v>
      </c>
      <c r="Q24" s="4260">
        <v>0</v>
      </c>
      <c r="R24" s="4259">
        <v>0</v>
      </c>
      <c r="S24" s="4258">
        <v>2</v>
      </c>
      <c r="T24" s="4257">
        <v>2</v>
      </c>
      <c r="U24" s="4247">
        <v>67</v>
      </c>
      <c r="V24" s="4256">
        <v>67</v>
      </c>
      <c r="W24" s="4255">
        <v>0</v>
      </c>
      <c r="X24" s="4254">
        <v>0</v>
      </c>
      <c r="Y24" s="4253">
        <v>0</v>
      </c>
      <c r="Z24" s="4252">
        <v>0</v>
      </c>
      <c r="AA24" s="4250">
        <v>0</v>
      </c>
      <c r="AB24" s="4251">
        <v>0</v>
      </c>
      <c r="AD24">
        <f t="shared" si="0"/>
        <v>0</v>
      </c>
      <c r="AE24" s="1627">
        <f t="shared" si="1"/>
        <v>19.834710743801654</v>
      </c>
      <c r="AF24">
        <f t="shared" si="2"/>
        <v>96</v>
      </c>
    </row>
    <row r="25" spans="1:32" ht="15" customHeight="1">
      <c r="A25" s="1824" t="s">
        <v>461</v>
      </c>
      <c r="B25" s="77">
        <v>739</v>
      </c>
      <c r="C25" s="3397">
        <v>737</v>
      </c>
      <c r="D25" s="3403">
        <v>7</v>
      </c>
      <c r="E25" s="3402">
        <v>9</v>
      </c>
      <c r="F25" s="3396">
        <v>219</v>
      </c>
      <c r="G25" s="1577">
        <v>218</v>
      </c>
      <c r="H25" s="1777">
        <v>139</v>
      </c>
      <c r="I25" s="1776">
        <v>79</v>
      </c>
      <c r="J25" s="1811">
        <v>0</v>
      </c>
      <c r="K25" s="1775">
        <v>0</v>
      </c>
      <c r="L25" s="1798">
        <v>3</v>
      </c>
      <c r="M25" s="1804">
        <v>7</v>
      </c>
      <c r="N25" s="1803">
        <v>186</v>
      </c>
      <c r="O25" s="1802">
        <v>107</v>
      </c>
      <c r="P25" s="1801">
        <v>79</v>
      </c>
      <c r="Q25" s="1800">
        <v>0</v>
      </c>
      <c r="R25" s="1799">
        <v>0</v>
      </c>
      <c r="S25" s="1798">
        <v>2</v>
      </c>
      <c r="T25" s="1804">
        <v>2</v>
      </c>
      <c r="U25" s="1803">
        <v>32</v>
      </c>
      <c r="V25" s="1802">
        <v>32</v>
      </c>
      <c r="W25" s="1801">
        <v>0</v>
      </c>
      <c r="X25" s="1800">
        <v>0</v>
      </c>
      <c r="Y25" s="1805">
        <v>0</v>
      </c>
      <c r="Z25" s="1681">
        <v>0</v>
      </c>
      <c r="AA25" s="1798">
        <v>2</v>
      </c>
      <c r="AB25" s="1797">
        <v>0</v>
      </c>
      <c r="AD25">
        <f t="shared" si="0"/>
        <v>0</v>
      </c>
      <c r="AE25" s="1627">
        <f t="shared" si="1"/>
        <v>29.579375848032566</v>
      </c>
      <c r="AF25">
        <f t="shared" si="2"/>
        <v>99.543378995433784</v>
      </c>
    </row>
    <row r="26" spans="1:32" ht="15" customHeight="1">
      <c r="A26" s="1823" t="s">
        <v>54</v>
      </c>
      <c r="B26" s="3250">
        <v>430</v>
      </c>
      <c r="C26" s="3249">
        <v>427</v>
      </c>
      <c r="D26" s="3248">
        <v>3</v>
      </c>
      <c r="E26" s="3237">
        <v>6</v>
      </c>
      <c r="F26" s="3247">
        <v>129</v>
      </c>
      <c r="G26" s="3246">
        <v>94</v>
      </c>
      <c r="H26" s="3245">
        <v>68</v>
      </c>
      <c r="I26" s="3244">
        <v>26</v>
      </c>
      <c r="J26" s="3243">
        <v>0</v>
      </c>
      <c r="K26" s="3242">
        <v>0</v>
      </c>
      <c r="L26" s="3241">
        <v>2</v>
      </c>
      <c r="M26" s="3237">
        <v>4</v>
      </c>
      <c r="N26" s="3230">
        <v>68</v>
      </c>
      <c r="O26" s="3240">
        <v>42</v>
      </c>
      <c r="P26" s="3235">
        <v>26</v>
      </c>
      <c r="Q26" s="3239">
        <v>0</v>
      </c>
      <c r="R26" s="3238">
        <v>0</v>
      </c>
      <c r="S26" s="3234">
        <v>1</v>
      </c>
      <c r="T26" s="3237">
        <v>1</v>
      </c>
      <c r="U26" s="3230">
        <v>26</v>
      </c>
      <c r="V26" s="3236">
        <v>26</v>
      </c>
      <c r="W26" s="3235">
        <v>0</v>
      </c>
      <c r="X26" s="3233">
        <v>0</v>
      </c>
      <c r="Y26" s="3232">
        <v>0</v>
      </c>
      <c r="Z26" s="3229">
        <v>0</v>
      </c>
      <c r="AA26" s="3228">
        <v>0</v>
      </c>
      <c r="AB26" s="3231">
        <v>0</v>
      </c>
      <c r="AD26">
        <f t="shared" si="0"/>
        <v>0</v>
      </c>
      <c r="AE26" s="1627">
        <f t="shared" si="1"/>
        <v>22.014051522248245</v>
      </c>
      <c r="AF26">
        <f t="shared" si="2"/>
        <v>72.868217054263567</v>
      </c>
    </row>
    <row r="27" spans="1:32" ht="15" customHeight="1">
      <c r="A27" s="1815" t="s">
        <v>460</v>
      </c>
      <c r="B27" s="78">
        <v>966</v>
      </c>
      <c r="C27" s="4197">
        <v>961</v>
      </c>
      <c r="D27" s="1822">
        <v>7</v>
      </c>
      <c r="E27" s="1821">
        <v>13</v>
      </c>
      <c r="F27" s="790">
        <v>305</v>
      </c>
      <c r="G27" s="1577">
        <v>214</v>
      </c>
      <c r="H27" s="1777">
        <v>120</v>
      </c>
      <c r="I27" s="1776">
        <v>94</v>
      </c>
      <c r="J27" s="1811">
        <v>0</v>
      </c>
      <c r="K27" s="1817">
        <v>0</v>
      </c>
      <c r="L27" s="1691">
        <v>4</v>
      </c>
      <c r="M27" s="1769">
        <v>9</v>
      </c>
      <c r="N27" s="1820">
        <v>188</v>
      </c>
      <c r="O27" s="1768">
        <v>94</v>
      </c>
      <c r="P27" s="1767">
        <v>0</v>
      </c>
      <c r="Q27" s="1766">
        <v>0</v>
      </c>
      <c r="R27" s="1774">
        <v>0</v>
      </c>
      <c r="S27" s="1691">
        <v>1</v>
      </c>
      <c r="T27" s="1769">
        <v>1</v>
      </c>
      <c r="U27" s="1820">
        <v>26</v>
      </c>
      <c r="V27" s="1768">
        <v>26</v>
      </c>
      <c r="W27" s="1767">
        <v>0</v>
      </c>
      <c r="X27" s="1766">
        <v>0</v>
      </c>
      <c r="Y27" s="1765">
        <v>0</v>
      </c>
      <c r="Z27" s="1691">
        <v>1</v>
      </c>
      <c r="AA27" s="1691">
        <v>1</v>
      </c>
      <c r="AB27" s="1764">
        <v>0</v>
      </c>
      <c r="AD27">
        <f t="shared" si="0"/>
        <v>0</v>
      </c>
      <c r="AE27" s="1627">
        <f t="shared" si="1"/>
        <v>22.268470343392298</v>
      </c>
      <c r="AF27">
        <f t="shared" si="2"/>
        <v>70.163934426229503</v>
      </c>
    </row>
    <row r="28" spans="1:32" ht="15" customHeight="1">
      <c r="A28" s="1819" t="s">
        <v>459</v>
      </c>
      <c r="B28" s="4331">
        <v>724</v>
      </c>
      <c r="C28" s="4330">
        <v>715</v>
      </c>
      <c r="D28" s="4317">
        <v>15</v>
      </c>
      <c r="E28" s="4316">
        <v>22</v>
      </c>
      <c r="F28" s="4329">
        <v>476</v>
      </c>
      <c r="G28" s="4328">
        <v>432</v>
      </c>
      <c r="H28" s="4327">
        <v>297</v>
      </c>
      <c r="I28" s="4326">
        <v>135</v>
      </c>
      <c r="J28" s="4325">
        <v>0</v>
      </c>
      <c r="K28" s="4324">
        <v>0</v>
      </c>
      <c r="L28" s="4323">
        <v>6</v>
      </c>
      <c r="M28" s="4322">
        <v>13</v>
      </c>
      <c r="N28" s="4309">
        <v>284</v>
      </c>
      <c r="O28" s="4321">
        <v>168</v>
      </c>
      <c r="P28" s="4320">
        <v>116</v>
      </c>
      <c r="Q28" s="4319">
        <v>0</v>
      </c>
      <c r="R28" s="4318">
        <v>0</v>
      </c>
      <c r="S28" s="4317">
        <v>7</v>
      </c>
      <c r="T28" s="4316">
        <v>7</v>
      </c>
      <c r="U28" s="4308">
        <v>148</v>
      </c>
      <c r="V28" s="4315">
        <v>129</v>
      </c>
      <c r="W28" s="4314">
        <v>19</v>
      </c>
      <c r="X28" s="4313">
        <v>0</v>
      </c>
      <c r="Y28" s="4312">
        <v>0</v>
      </c>
      <c r="Z28" s="4311">
        <v>2</v>
      </c>
      <c r="AA28" s="4310">
        <v>0</v>
      </c>
      <c r="AB28" s="4307">
        <v>0</v>
      </c>
      <c r="AD28">
        <f t="shared" si="0"/>
        <v>0</v>
      </c>
      <c r="AE28" s="1627">
        <f t="shared" si="1"/>
        <v>60.41958041958042</v>
      </c>
      <c r="AF28">
        <f t="shared" si="2"/>
        <v>90.756302521008408</v>
      </c>
    </row>
    <row r="29" spans="1:32" ht="15" customHeight="1">
      <c r="A29" s="1818" t="s">
        <v>57</v>
      </c>
      <c r="B29" s="2249">
        <v>408</v>
      </c>
      <c r="C29" s="2248">
        <v>408</v>
      </c>
      <c r="D29" s="2236">
        <v>5</v>
      </c>
      <c r="E29" s="2247">
        <v>5</v>
      </c>
      <c r="F29" s="2246">
        <v>120</v>
      </c>
      <c r="G29" s="2237">
        <v>103</v>
      </c>
      <c r="H29" s="2253">
        <v>93</v>
      </c>
      <c r="I29" s="2252">
        <v>10</v>
      </c>
      <c r="J29" s="2251">
        <v>0</v>
      </c>
      <c r="K29" s="2250">
        <v>0</v>
      </c>
      <c r="L29" s="2245">
        <v>1</v>
      </c>
      <c r="M29" s="2244">
        <v>3</v>
      </c>
      <c r="N29" s="2243">
        <v>52</v>
      </c>
      <c r="O29" s="2242">
        <v>42</v>
      </c>
      <c r="P29" s="2241">
        <v>10</v>
      </c>
      <c r="Q29" s="2240">
        <v>0</v>
      </c>
      <c r="R29" s="2239">
        <v>0</v>
      </c>
      <c r="S29" s="2236">
        <v>2</v>
      </c>
      <c r="T29" s="2244">
        <v>2</v>
      </c>
      <c r="U29" s="2243">
        <v>51</v>
      </c>
      <c r="V29" s="2242">
        <v>51</v>
      </c>
      <c r="W29" s="2241">
        <v>0</v>
      </c>
      <c r="X29" s="2240">
        <v>0</v>
      </c>
      <c r="Y29" s="2239">
        <v>0</v>
      </c>
      <c r="Z29" s="2236">
        <v>0</v>
      </c>
      <c r="AA29" s="2236">
        <v>2</v>
      </c>
      <c r="AB29" s="2238">
        <v>0</v>
      </c>
      <c r="AD29">
        <f t="shared" si="0"/>
        <v>0</v>
      </c>
      <c r="AE29" s="1627">
        <f t="shared" si="1"/>
        <v>25.245098039215687</v>
      </c>
      <c r="AF29">
        <f t="shared" si="2"/>
        <v>85.833333333333329</v>
      </c>
    </row>
    <row r="30" spans="1:32" ht="15" customHeight="1">
      <c r="A30" s="1818" t="s">
        <v>58</v>
      </c>
      <c r="B30" s="3812">
        <v>542</v>
      </c>
      <c r="C30" s="3811">
        <v>488</v>
      </c>
      <c r="D30" s="3798">
        <v>3</v>
      </c>
      <c r="E30" s="3810">
        <v>9</v>
      </c>
      <c r="F30" s="3809">
        <v>230</v>
      </c>
      <c r="G30" s="3799">
        <v>210</v>
      </c>
      <c r="H30" s="3816">
        <v>128</v>
      </c>
      <c r="I30" s="3815">
        <v>82</v>
      </c>
      <c r="J30" s="3814">
        <v>0</v>
      </c>
      <c r="K30" s="3813">
        <v>0</v>
      </c>
      <c r="L30" s="3808">
        <v>1</v>
      </c>
      <c r="M30" s="3806">
        <v>5</v>
      </c>
      <c r="N30" s="3805">
        <v>148</v>
      </c>
      <c r="O30" s="3804">
        <v>89</v>
      </c>
      <c r="P30" s="3803">
        <v>59</v>
      </c>
      <c r="Q30" s="3802">
        <v>0</v>
      </c>
      <c r="R30" s="3807">
        <v>0</v>
      </c>
      <c r="S30" s="3798">
        <v>2</v>
      </c>
      <c r="T30" s="3806">
        <v>4</v>
      </c>
      <c r="U30" s="3805">
        <v>62</v>
      </c>
      <c r="V30" s="3804">
        <v>39</v>
      </c>
      <c r="W30" s="3803">
        <v>23</v>
      </c>
      <c r="X30" s="3802">
        <v>0</v>
      </c>
      <c r="Y30" s="3801">
        <v>0</v>
      </c>
      <c r="Z30" s="3798">
        <v>0</v>
      </c>
      <c r="AA30" s="3798">
        <v>0</v>
      </c>
      <c r="AB30" s="3800">
        <v>0</v>
      </c>
      <c r="AC30" s="3973"/>
      <c r="AD30" s="3973">
        <f t="shared" si="0"/>
        <v>0</v>
      </c>
      <c r="AE30" s="1627">
        <f t="shared" si="1"/>
        <v>43.032786885245905</v>
      </c>
      <c r="AF30">
        <f t="shared" si="2"/>
        <v>91.304347826086953</v>
      </c>
    </row>
    <row r="31" spans="1:32" ht="15" customHeight="1">
      <c r="A31" s="1657" t="s">
        <v>458</v>
      </c>
      <c r="B31" s="4447">
        <v>363</v>
      </c>
      <c r="C31" s="4446">
        <v>362</v>
      </c>
      <c r="D31" s="4435">
        <v>4</v>
      </c>
      <c r="E31" s="4445">
        <v>6</v>
      </c>
      <c r="F31" s="4436">
        <v>120</v>
      </c>
      <c r="G31" s="4452">
        <v>100</v>
      </c>
      <c r="H31" s="4451">
        <v>75</v>
      </c>
      <c r="I31" s="4450">
        <v>25</v>
      </c>
      <c r="J31" s="4449">
        <v>0</v>
      </c>
      <c r="K31" s="4448">
        <v>0</v>
      </c>
      <c r="L31" s="4444">
        <v>2</v>
      </c>
      <c r="M31" s="4442">
        <v>4</v>
      </c>
      <c r="N31" s="4441">
        <v>73</v>
      </c>
      <c r="O31" s="4440">
        <v>48</v>
      </c>
      <c r="P31" s="4439">
        <v>25</v>
      </c>
      <c r="Q31" s="4438">
        <v>0</v>
      </c>
      <c r="R31" s="4443">
        <v>0</v>
      </c>
      <c r="S31" s="4435">
        <v>2</v>
      </c>
      <c r="T31" s="4442">
        <v>2</v>
      </c>
      <c r="U31" s="4441">
        <v>27</v>
      </c>
      <c r="V31" s="4440">
        <v>27</v>
      </c>
      <c r="W31" s="4439">
        <v>0</v>
      </c>
      <c r="X31" s="4438">
        <v>0</v>
      </c>
      <c r="Y31" s="4443">
        <v>0</v>
      </c>
      <c r="Z31" s="4434">
        <v>0</v>
      </c>
      <c r="AA31" s="4435">
        <v>0</v>
      </c>
      <c r="AB31" s="4437">
        <v>0</v>
      </c>
      <c r="AD31">
        <f t="shared" si="0"/>
        <v>0</v>
      </c>
      <c r="AE31" s="1627">
        <f t="shared" si="1"/>
        <v>27.624309392265193</v>
      </c>
      <c r="AF31">
        <f t="shared" si="2"/>
        <v>83.333333333333329</v>
      </c>
    </row>
    <row r="32" spans="1:32" ht="15" customHeight="1">
      <c r="A32" s="1818" t="s">
        <v>60</v>
      </c>
      <c r="B32" s="4475">
        <v>1011</v>
      </c>
      <c r="C32" s="4474">
        <v>982</v>
      </c>
      <c r="D32" s="4461">
        <v>5</v>
      </c>
      <c r="E32" s="4473">
        <v>12</v>
      </c>
      <c r="F32" s="4472">
        <v>310</v>
      </c>
      <c r="G32" s="4462">
        <v>231</v>
      </c>
      <c r="H32" s="4479">
        <v>157</v>
      </c>
      <c r="I32" s="4478">
        <v>74</v>
      </c>
      <c r="J32" s="4477">
        <v>0</v>
      </c>
      <c r="K32" s="4476">
        <v>0</v>
      </c>
      <c r="L32" s="4471">
        <v>3</v>
      </c>
      <c r="M32" s="4469">
        <v>8</v>
      </c>
      <c r="N32" s="4468">
        <v>197</v>
      </c>
      <c r="O32" s="4467">
        <v>123</v>
      </c>
      <c r="P32" s="4466">
        <v>74</v>
      </c>
      <c r="Q32" s="4465">
        <v>0</v>
      </c>
      <c r="R32" s="4470">
        <v>0</v>
      </c>
      <c r="S32" s="4461">
        <v>2</v>
      </c>
      <c r="T32" s="4469">
        <v>2</v>
      </c>
      <c r="U32" s="4468">
        <v>34</v>
      </c>
      <c r="V32" s="4467">
        <v>34</v>
      </c>
      <c r="W32" s="4466">
        <v>0</v>
      </c>
      <c r="X32" s="4465">
        <v>0</v>
      </c>
      <c r="Y32" s="4464">
        <v>0</v>
      </c>
      <c r="Z32" s="4461">
        <v>0</v>
      </c>
      <c r="AA32" s="4461">
        <v>0</v>
      </c>
      <c r="AB32" s="4463">
        <v>0</v>
      </c>
      <c r="AD32">
        <f t="shared" si="0"/>
        <v>0</v>
      </c>
      <c r="AE32" s="1627">
        <f t="shared" si="1"/>
        <v>23.523421588594704</v>
      </c>
      <c r="AF32">
        <f t="shared" si="2"/>
        <v>74.516129032258064</v>
      </c>
    </row>
    <row r="33" spans="1:32" ht="15" customHeight="1">
      <c r="A33" s="1815" t="s">
        <v>61</v>
      </c>
      <c r="B33" s="1812">
        <v>411</v>
      </c>
      <c r="C33" s="1808">
        <v>411</v>
      </c>
      <c r="D33" s="4662">
        <v>5</v>
      </c>
      <c r="E33" s="4666">
        <v>11</v>
      </c>
      <c r="F33" s="4655">
        <v>180</v>
      </c>
      <c r="G33" s="4671">
        <v>124</v>
      </c>
      <c r="H33" s="4667">
        <v>98</v>
      </c>
      <c r="I33" s="4668">
        <v>26</v>
      </c>
      <c r="J33" s="4670">
        <v>0</v>
      </c>
      <c r="K33" s="4669">
        <v>0</v>
      </c>
      <c r="L33" s="4661">
        <v>3</v>
      </c>
      <c r="M33" s="4665">
        <v>6</v>
      </c>
      <c r="N33" s="4656">
        <v>110</v>
      </c>
      <c r="O33" s="4657">
        <v>84</v>
      </c>
      <c r="P33" s="4658">
        <v>26</v>
      </c>
      <c r="Q33" s="4659">
        <v>0</v>
      </c>
      <c r="R33" s="4660">
        <v>0</v>
      </c>
      <c r="S33" s="4662">
        <v>2</v>
      </c>
      <c r="T33" s="4665">
        <v>2</v>
      </c>
      <c r="U33" s="4656">
        <v>14</v>
      </c>
      <c r="V33" s="4657">
        <v>14</v>
      </c>
      <c r="W33" s="4658">
        <v>0</v>
      </c>
      <c r="X33" s="4659">
        <v>0</v>
      </c>
      <c r="Y33" s="4660">
        <v>0</v>
      </c>
      <c r="Z33" s="4664">
        <v>0</v>
      </c>
      <c r="AA33" s="4662">
        <v>0</v>
      </c>
      <c r="AB33" s="4663">
        <v>0</v>
      </c>
      <c r="AD33">
        <f t="shared" si="0"/>
        <v>0</v>
      </c>
      <c r="AE33" s="1627">
        <f t="shared" si="1"/>
        <v>30.170316301703163</v>
      </c>
      <c r="AF33">
        <f t="shared" si="2"/>
        <v>68.888888888888886</v>
      </c>
    </row>
    <row r="34" spans="1:32" ht="15" customHeight="1">
      <c r="A34" s="1816" t="s">
        <v>457</v>
      </c>
      <c r="B34" s="4744">
        <v>546</v>
      </c>
      <c r="C34" s="4743">
        <v>545</v>
      </c>
      <c r="D34" s="4731">
        <v>8</v>
      </c>
      <c r="E34" s="4742">
        <v>13</v>
      </c>
      <c r="F34" s="4741">
        <v>295</v>
      </c>
      <c r="G34" s="4749">
        <v>154</v>
      </c>
      <c r="H34" s="4748">
        <v>139</v>
      </c>
      <c r="I34" s="4747">
        <v>15</v>
      </c>
      <c r="J34" s="4746">
        <v>0</v>
      </c>
      <c r="K34" s="4745">
        <v>0</v>
      </c>
      <c r="L34" s="4740">
        <v>0</v>
      </c>
      <c r="M34" s="4738">
        <v>0</v>
      </c>
      <c r="N34" s="4737">
        <v>0</v>
      </c>
      <c r="O34" s="4736">
        <v>0</v>
      </c>
      <c r="P34" s="4735">
        <v>0</v>
      </c>
      <c r="Q34" s="4734">
        <v>0</v>
      </c>
      <c r="R34" s="4739">
        <v>0</v>
      </c>
      <c r="S34" s="4731">
        <v>8</v>
      </c>
      <c r="T34" s="4738">
        <v>11</v>
      </c>
      <c r="U34" s="4737">
        <v>154</v>
      </c>
      <c r="V34" s="4736">
        <v>139</v>
      </c>
      <c r="W34" s="4735">
        <v>15</v>
      </c>
      <c r="X34" s="4734">
        <v>0</v>
      </c>
      <c r="Y34" s="4733">
        <v>0</v>
      </c>
      <c r="Z34" s="4731">
        <v>0</v>
      </c>
      <c r="AA34" s="4731">
        <v>0</v>
      </c>
      <c r="AB34" s="4732">
        <v>0</v>
      </c>
      <c r="AD34">
        <f t="shared" si="0"/>
        <v>0</v>
      </c>
      <c r="AE34" s="1627">
        <f t="shared" si="1"/>
        <v>28.256880733944953</v>
      </c>
      <c r="AF34">
        <f t="shared" si="2"/>
        <v>52.203389830508478</v>
      </c>
    </row>
    <row r="35" spans="1:32" ht="15" customHeight="1">
      <c r="A35" s="1815" t="s">
        <v>63</v>
      </c>
      <c r="B35" s="4790">
        <v>809</v>
      </c>
      <c r="C35" s="4791">
        <v>779</v>
      </c>
      <c r="D35" s="4798">
        <v>7</v>
      </c>
      <c r="E35" s="4801">
        <v>11</v>
      </c>
      <c r="F35" s="4786">
        <v>285</v>
      </c>
      <c r="G35" s="4792">
        <v>207</v>
      </c>
      <c r="H35" s="4794">
        <v>134</v>
      </c>
      <c r="I35" s="4795">
        <v>73</v>
      </c>
      <c r="J35" s="4796">
        <v>0</v>
      </c>
      <c r="K35" s="4797">
        <v>0</v>
      </c>
      <c r="L35" s="4787">
        <v>3</v>
      </c>
      <c r="M35" s="4802">
        <v>7</v>
      </c>
      <c r="N35" s="4803">
        <v>154</v>
      </c>
      <c r="O35" s="4800">
        <v>81</v>
      </c>
      <c r="P35" s="4799">
        <v>73</v>
      </c>
      <c r="Q35" s="4804">
        <v>0</v>
      </c>
      <c r="R35" s="4788">
        <v>0</v>
      </c>
      <c r="S35" s="4798">
        <v>2</v>
      </c>
      <c r="T35" s="4802">
        <v>2</v>
      </c>
      <c r="U35" s="4803">
        <v>53</v>
      </c>
      <c r="V35" s="4800">
        <v>53</v>
      </c>
      <c r="W35" s="4799">
        <v>0</v>
      </c>
      <c r="X35" s="4804">
        <v>0</v>
      </c>
      <c r="Y35" s="4793">
        <v>0</v>
      </c>
      <c r="Z35" s="4798">
        <v>2</v>
      </c>
      <c r="AA35" s="4798">
        <v>0</v>
      </c>
      <c r="AB35" s="4789">
        <v>0</v>
      </c>
      <c r="AD35">
        <f t="shared" si="0"/>
        <v>0</v>
      </c>
      <c r="AE35" s="1627">
        <f t="shared" si="1"/>
        <v>26.572528883183569</v>
      </c>
      <c r="AF35">
        <f t="shared" si="2"/>
        <v>72.631578947368425</v>
      </c>
    </row>
    <row r="36" spans="1:32" ht="15" customHeight="1">
      <c r="A36" s="1814" t="s">
        <v>64</v>
      </c>
      <c r="B36" s="3679">
        <v>709</v>
      </c>
      <c r="C36" s="3678">
        <v>705</v>
      </c>
      <c r="D36" s="3668">
        <v>5</v>
      </c>
      <c r="E36" s="3677">
        <v>13</v>
      </c>
      <c r="F36" s="3667">
        <v>275</v>
      </c>
      <c r="G36" s="3685">
        <v>170</v>
      </c>
      <c r="H36" s="3682">
        <v>93</v>
      </c>
      <c r="I36" s="3681">
        <v>77</v>
      </c>
      <c r="J36" s="3684">
        <v>0</v>
      </c>
      <c r="K36" s="3683">
        <v>0</v>
      </c>
      <c r="L36" s="3671">
        <v>3</v>
      </c>
      <c r="M36" s="3676">
        <v>7</v>
      </c>
      <c r="N36" s="3670">
        <v>142</v>
      </c>
      <c r="O36" s="3675">
        <v>65</v>
      </c>
      <c r="P36" s="3674">
        <v>77</v>
      </c>
      <c r="Q36" s="3673">
        <v>0</v>
      </c>
      <c r="R36" s="3672">
        <v>0</v>
      </c>
      <c r="S36" s="3668">
        <v>2</v>
      </c>
      <c r="T36" s="3676">
        <v>2</v>
      </c>
      <c r="U36" s="3670">
        <v>28</v>
      </c>
      <c r="V36" s="3675">
        <v>28</v>
      </c>
      <c r="W36" s="3674">
        <v>0</v>
      </c>
      <c r="X36" s="3673">
        <v>0</v>
      </c>
      <c r="Y36" s="3680">
        <v>0</v>
      </c>
      <c r="Z36" s="3668">
        <v>0</v>
      </c>
      <c r="AA36" s="3668">
        <v>0</v>
      </c>
      <c r="AB36" s="3669">
        <v>0</v>
      </c>
      <c r="AD36">
        <f t="shared" si="0"/>
        <v>0</v>
      </c>
      <c r="AE36" s="1627">
        <f t="shared" si="1"/>
        <v>24.113475177304963</v>
      </c>
      <c r="AF36">
        <f t="shared" si="2"/>
        <v>61.81818181818182</v>
      </c>
    </row>
    <row r="37" spans="1:32" ht="15" customHeight="1">
      <c r="A37" s="1813" t="s">
        <v>456</v>
      </c>
      <c r="B37" s="1812">
        <v>850</v>
      </c>
      <c r="C37" s="1808">
        <v>847</v>
      </c>
      <c r="D37" s="1798">
        <v>10</v>
      </c>
      <c r="E37" s="1807">
        <v>15</v>
      </c>
      <c r="F37" s="1717">
        <v>357</v>
      </c>
      <c r="G37" s="1539">
        <v>351</v>
      </c>
      <c r="H37" s="1777">
        <v>274</v>
      </c>
      <c r="I37" s="1776">
        <v>77</v>
      </c>
      <c r="J37" s="1811">
        <v>0</v>
      </c>
      <c r="K37" s="1810">
        <v>0</v>
      </c>
      <c r="L37" s="1806">
        <v>3</v>
      </c>
      <c r="M37" s="1804">
        <v>7</v>
      </c>
      <c r="N37" s="1803">
        <v>198</v>
      </c>
      <c r="O37" s="1802">
        <v>121</v>
      </c>
      <c r="P37" s="1801">
        <v>77</v>
      </c>
      <c r="Q37" s="1800">
        <v>0</v>
      </c>
      <c r="R37" s="1805">
        <v>0</v>
      </c>
      <c r="S37" s="1798">
        <v>6</v>
      </c>
      <c r="T37" s="1804">
        <v>7</v>
      </c>
      <c r="U37" s="1803">
        <v>153</v>
      </c>
      <c r="V37" s="1802">
        <v>153</v>
      </c>
      <c r="W37" s="1801">
        <v>0</v>
      </c>
      <c r="X37" s="1800">
        <v>0</v>
      </c>
      <c r="Y37" s="1799">
        <v>0</v>
      </c>
      <c r="Z37" s="1798">
        <v>1</v>
      </c>
      <c r="AA37" s="1798">
        <v>0</v>
      </c>
      <c r="AB37" s="1797">
        <v>0</v>
      </c>
      <c r="AD37">
        <f t="shared" si="0"/>
        <v>0</v>
      </c>
      <c r="AE37" s="1627">
        <f t="shared" si="1"/>
        <v>41.440377804014169</v>
      </c>
      <c r="AF37">
        <f t="shared" si="2"/>
        <v>98.319327731092443</v>
      </c>
    </row>
    <row r="38" spans="1:32" ht="15" customHeight="1">
      <c r="A38" s="1809" t="s">
        <v>455</v>
      </c>
      <c r="B38" s="4876">
        <v>385</v>
      </c>
      <c r="C38" s="4875">
        <v>382</v>
      </c>
      <c r="D38" s="4858">
        <v>4</v>
      </c>
      <c r="E38" s="4874">
        <v>8</v>
      </c>
      <c r="F38" s="4873">
        <v>200</v>
      </c>
      <c r="G38" s="4872">
        <v>121</v>
      </c>
      <c r="H38" s="4871">
        <v>101</v>
      </c>
      <c r="I38" s="4870">
        <v>20</v>
      </c>
      <c r="J38" s="4869">
        <v>0</v>
      </c>
      <c r="K38" s="4868">
        <v>0</v>
      </c>
      <c r="L38" s="4867">
        <v>1</v>
      </c>
      <c r="M38" s="4865">
        <v>2</v>
      </c>
      <c r="N38" s="4864">
        <v>51</v>
      </c>
      <c r="O38" s="4863">
        <v>31</v>
      </c>
      <c r="P38" s="4862">
        <v>20</v>
      </c>
      <c r="Q38" s="4861">
        <v>0</v>
      </c>
      <c r="R38" s="4866">
        <v>0</v>
      </c>
      <c r="S38" s="4858">
        <v>3</v>
      </c>
      <c r="T38" s="4865">
        <v>3</v>
      </c>
      <c r="U38" s="4864">
        <v>70</v>
      </c>
      <c r="V38" s="4863">
        <v>70</v>
      </c>
      <c r="W38" s="4862">
        <v>0</v>
      </c>
      <c r="X38" s="4861">
        <v>0</v>
      </c>
      <c r="Y38" s="4860">
        <v>0</v>
      </c>
      <c r="Z38" s="4858">
        <v>0</v>
      </c>
      <c r="AA38" s="4858">
        <v>0</v>
      </c>
      <c r="AB38" s="4859">
        <v>0</v>
      </c>
      <c r="AD38">
        <f t="shared" si="0"/>
        <v>0</v>
      </c>
      <c r="AE38" s="1627">
        <f t="shared" si="1"/>
        <v>31.67539267015707</v>
      </c>
      <c r="AF38">
        <f t="shared" si="2"/>
        <v>60.5</v>
      </c>
    </row>
    <row r="39" spans="1:32" ht="18" customHeight="1">
      <c r="A39" s="1796" t="s">
        <v>454</v>
      </c>
      <c r="B39" s="1795">
        <v>586</v>
      </c>
      <c r="C39" s="1772">
        <v>549</v>
      </c>
      <c r="D39" s="1691">
        <v>2</v>
      </c>
      <c r="E39" s="1771">
        <v>5</v>
      </c>
      <c r="F39" s="1770">
        <v>125</v>
      </c>
      <c r="G39" s="2333">
        <v>120</v>
      </c>
      <c r="H39" s="2334">
        <v>120</v>
      </c>
      <c r="I39" s="2335">
        <v>0</v>
      </c>
      <c r="J39" s="2336">
        <v>0</v>
      </c>
      <c r="K39" s="2337">
        <v>0</v>
      </c>
      <c r="L39" s="2332">
        <v>2</v>
      </c>
      <c r="M39" s="2338">
        <v>5</v>
      </c>
      <c r="N39" s="2339">
        <v>120</v>
      </c>
      <c r="O39" s="2331">
        <v>120</v>
      </c>
      <c r="P39" s="2340">
        <v>0</v>
      </c>
      <c r="Q39" s="2341">
        <v>0</v>
      </c>
      <c r="R39" s="2342">
        <v>0</v>
      </c>
      <c r="S39" s="2330">
        <v>0</v>
      </c>
      <c r="T39" s="2338">
        <v>0</v>
      </c>
      <c r="U39" s="2339">
        <v>0</v>
      </c>
      <c r="V39" s="2331">
        <v>0</v>
      </c>
      <c r="W39" s="2340">
        <v>0</v>
      </c>
      <c r="X39" s="2341">
        <v>0</v>
      </c>
      <c r="Y39" s="2329">
        <v>0</v>
      </c>
      <c r="Z39" s="2330">
        <v>0</v>
      </c>
      <c r="AA39" s="2330">
        <v>0</v>
      </c>
      <c r="AB39" s="2343">
        <v>0</v>
      </c>
      <c r="AD39">
        <f t="shared" si="0"/>
        <v>0</v>
      </c>
      <c r="AE39" s="1627">
        <f t="shared" si="1"/>
        <v>21.857923497267759</v>
      </c>
      <c r="AF39">
        <f t="shared" si="2"/>
        <v>96</v>
      </c>
    </row>
    <row r="40" spans="1:32" ht="15" customHeight="1">
      <c r="A40" s="1773" t="s">
        <v>68</v>
      </c>
      <c r="B40" s="1793">
        <v>292</v>
      </c>
      <c r="C40" s="1792">
        <v>292</v>
      </c>
      <c r="D40" s="1780">
        <v>6</v>
      </c>
      <c r="E40" s="1771">
        <v>11</v>
      </c>
      <c r="F40" s="1791">
        <v>212</v>
      </c>
      <c r="G40" s="1790">
        <v>122</v>
      </c>
      <c r="H40" s="1789">
        <v>94</v>
      </c>
      <c r="I40" s="1788">
        <v>28</v>
      </c>
      <c r="J40" s="1787">
        <v>0</v>
      </c>
      <c r="K40" s="1786">
        <v>0</v>
      </c>
      <c r="L40" s="1780">
        <v>0</v>
      </c>
      <c r="M40" s="1771">
        <v>0</v>
      </c>
      <c r="N40" s="1785">
        <v>0</v>
      </c>
      <c r="O40" s="1784">
        <v>0</v>
      </c>
      <c r="P40" s="1783">
        <v>0</v>
      </c>
      <c r="Q40" s="1782">
        <v>0</v>
      </c>
      <c r="R40" s="1781">
        <v>0</v>
      </c>
      <c r="S40" s="1780">
        <v>6</v>
      </c>
      <c r="T40" s="1771">
        <v>8</v>
      </c>
      <c r="U40" s="1785">
        <v>122</v>
      </c>
      <c r="V40" s="1784">
        <v>94</v>
      </c>
      <c r="W40" s="1783">
        <v>28</v>
      </c>
      <c r="X40" s="1782">
        <v>0</v>
      </c>
      <c r="Y40" s="1781">
        <v>0</v>
      </c>
      <c r="Z40" s="1780">
        <v>0</v>
      </c>
      <c r="AA40" s="1780">
        <v>0</v>
      </c>
      <c r="AB40" s="1779">
        <v>0</v>
      </c>
      <c r="AD40">
        <f t="shared" si="0"/>
        <v>0</v>
      </c>
      <c r="AE40" s="1627">
        <f t="shared" si="1"/>
        <v>41.780821917808218</v>
      </c>
      <c r="AF40">
        <f t="shared" si="2"/>
        <v>57.547169811320757</v>
      </c>
    </row>
    <row r="41" spans="1:32" ht="15" customHeight="1">
      <c r="A41" s="2325" t="s">
        <v>453</v>
      </c>
      <c r="B41" s="2326">
        <v>540</v>
      </c>
      <c r="C41" s="2327">
        <v>539</v>
      </c>
      <c r="D41" s="4676">
        <v>2</v>
      </c>
      <c r="E41" s="4677">
        <v>5</v>
      </c>
      <c r="F41" s="4678">
        <v>115</v>
      </c>
      <c r="G41" s="4679">
        <v>74</v>
      </c>
      <c r="H41" s="4680">
        <v>50</v>
      </c>
      <c r="I41" s="4681">
        <v>24</v>
      </c>
      <c r="J41" s="4682">
        <v>0</v>
      </c>
      <c r="K41" s="4683">
        <v>0</v>
      </c>
      <c r="L41" s="4676">
        <v>1</v>
      </c>
      <c r="M41" s="4677">
        <v>3</v>
      </c>
      <c r="N41" s="4684">
        <v>74</v>
      </c>
      <c r="O41" s="4685">
        <v>50</v>
      </c>
      <c r="P41" s="4686">
        <v>24</v>
      </c>
      <c r="Q41" s="4687">
        <v>0</v>
      </c>
      <c r="R41" s="4688">
        <v>0</v>
      </c>
      <c r="S41" s="4676">
        <v>0</v>
      </c>
      <c r="T41" s="4689">
        <v>0</v>
      </c>
      <c r="U41" s="4684">
        <v>0</v>
      </c>
      <c r="V41" s="4685">
        <v>0</v>
      </c>
      <c r="W41" s="4686">
        <v>0</v>
      </c>
      <c r="X41" s="4687">
        <v>0</v>
      </c>
      <c r="Y41" s="4690">
        <v>0</v>
      </c>
      <c r="Z41" s="4676">
        <v>1</v>
      </c>
      <c r="AA41" s="4676">
        <v>0</v>
      </c>
      <c r="AB41" s="4691">
        <v>0</v>
      </c>
      <c r="AD41">
        <f t="shared" si="0"/>
        <v>0</v>
      </c>
      <c r="AE41" s="1627">
        <f t="shared" si="1"/>
        <v>13.729128014842301</v>
      </c>
      <c r="AF41">
        <f t="shared" si="2"/>
        <v>64.347826086956516</v>
      </c>
    </row>
    <row r="42" spans="1:32" ht="15" customHeight="1">
      <c r="A42" s="1773" t="s">
        <v>70</v>
      </c>
      <c r="B42" s="2356">
        <v>1080</v>
      </c>
      <c r="C42" s="2328">
        <v>1080</v>
      </c>
      <c r="D42" s="2277">
        <v>8</v>
      </c>
      <c r="E42" s="2292">
        <v>17</v>
      </c>
      <c r="F42" s="2276">
        <v>429</v>
      </c>
      <c r="G42" s="2291">
        <v>385</v>
      </c>
      <c r="H42" s="2290">
        <v>265</v>
      </c>
      <c r="I42" s="2289">
        <v>120</v>
      </c>
      <c r="J42" s="2288">
        <v>0</v>
      </c>
      <c r="K42" s="2287">
        <v>0</v>
      </c>
      <c r="L42" s="2280">
        <v>6</v>
      </c>
      <c r="M42" s="2285">
        <v>14</v>
      </c>
      <c r="N42" s="2279">
        <v>335</v>
      </c>
      <c r="O42" s="2284">
        <v>215</v>
      </c>
      <c r="P42" s="2286">
        <v>120</v>
      </c>
      <c r="Q42" s="2282">
        <v>0</v>
      </c>
      <c r="R42" s="2281">
        <v>0</v>
      </c>
      <c r="S42" s="2277">
        <v>2</v>
      </c>
      <c r="T42" s="2285">
        <v>2</v>
      </c>
      <c r="U42" s="2279">
        <v>50</v>
      </c>
      <c r="V42" s="2284">
        <v>50</v>
      </c>
      <c r="W42" s="2283">
        <v>0</v>
      </c>
      <c r="X42" s="2282">
        <v>0</v>
      </c>
      <c r="Y42" s="2281">
        <v>0</v>
      </c>
      <c r="Z42" s="2280">
        <v>0</v>
      </c>
      <c r="AA42" s="2277">
        <v>0</v>
      </c>
      <c r="AB42" s="2278">
        <v>0</v>
      </c>
      <c r="AD42">
        <f t="shared" si="0"/>
        <v>0</v>
      </c>
      <c r="AE42" s="1627">
        <f t="shared" si="1"/>
        <v>35.648148148148145</v>
      </c>
      <c r="AF42">
        <f t="shared" si="2"/>
        <v>89.743589743589737</v>
      </c>
    </row>
    <row r="43" spans="1:32" ht="15.75" thickBot="1">
      <c r="A43" s="1763" t="s">
        <v>71</v>
      </c>
      <c r="B43" s="1762">
        <v>1682</v>
      </c>
      <c r="C43" s="2324">
        <v>1671</v>
      </c>
      <c r="D43" s="2378">
        <v>23</v>
      </c>
      <c r="E43" s="2377">
        <v>34</v>
      </c>
      <c r="F43" s="2361">
        <v>715</v>
      </c>
      <c r="G43" s="2364">
        <v>722</v>
      </c>
      <c r="H43" s="2376">
        <v>470</v>
      </c>
      <c r="I43" s="2375">
        <v>222</v>
      </c>
      <c r="J43" s="2374">
        <v>30</v>
      </c>
      <c r="K43" s="2373">
        <v>0</v>
      </c>
      <c r="L43" s="2372">
        <v>11</v>
      </c>
      <c r="M43" s="2371">
        <v>22</v>
      </c>
      <c r="N43" s="2370">
        <v>508</v>
      </c>
      <c r="O43" s="2369">
        <v>269</v>
      </c>
      <c r="P43" s="2368">
        <v>209</v>
      </c>
      <c r="Q43" s="2367">
        <v>30</v>
      </c>
      <c r="R43" s="2366">
        <v>0</v>
      </c>
      <c r="S43" s="2363">
        <v>9</v>
      </c>
      <c r="T43" s="2371">
        <v>11</v>
      </c>
      <c r="U43" s="2370">
        <v>214</v>
      </c>
      <c r="V43" s="2369">
        <v>201</v>
      </c>
      <c r="W43" s="2368">
        <v>13</v>
      </c>
      <c r="X43" s="2367">
        <v>0</v>
      </c>
      <c r="Y43" s="2366">
        <v>0</v>
      </c>
      <c r="Z43" s="2362">
        <v>3</v>
      </c>
      <c r="AA43" s="2363">
        <v>0</v>
      </c>
      <c r="AB43" s="2365">
        <v>0</v>
      </c>
      <c r="AD43">
        <f t="shared" si="0"/>
        <v>0</v>
      </c>
      <c r="AE43" s="1627">
        <f t="shared" si="1"/>
        <v>43.207660083782166</v>
      </c>
      <c r="AF43">
        <f t="shared" si="2"/>
        <v>100.97902097902097</v>
      </c>
    </row>
    <row r="44" spans="1:32" ht="12" customHeight="1" thickBot="1">
      <c r="A44" s="1761" t="s">
        <v>452</v>
      </c>
      <c r="B44" s="1760">
        <f>SUM(B15:B43)</f>
        <v>25127</v>
      </c>
      <c r="C44" s="1759">
        <f>SUM(C15:C43)</f>
        <v>24585</v>
      </c>
      <c r="D44" s="1743">
        <f>SUM(D9:D43)</f>
        <v>336</v>
      </c>
      <c r="E44" s="1758">
        <f>SUM(E9:E43)</f>
        <v>632</v>
      </c>
      <c r="F44" s="1757">
        <f>SUM(F9:F43)</f>
        <v>15108</v>
      </c>
      <c r="G44" s="1756">
        <f t="shared" ref="G44:AB44" si="3">SUM(G15:G43)</f>
        <v>11242</v>
      </c>
      <c r="H44" s="1755">
        <f t="shared" si="3"/>
        <v>7055</v>
      </c>
      <c r="I44" s="1754">
        <f t="shared" si="3"/>
        <v>3716</v>
      </c>
      <c r="J44" s="1753">
        <f t="shared" si="3"/>
        <v>276</v>
      </c>
      <c r="K44" s="1752">
        <f t="shared" si="3"/>
        <v>195</v>
      </c>
      <c r="L44" s="1751">
        <f t="shared" si="3"/>
        <v>157</v>
      </c>
      <c r="M44" s="1750">
        <f t="shared" si="3"/>
        <v>356</v>
      </c>
      <c r="N44" s="1749">
        <f t="shared" si="3"/>
        <v>8899</v>
      </c>
      <c r="O44" s="1748">
        <f t="shared" si="3"/>
        <v>4975</v>
      </c>
      <c r="P44" s="1747">
        <f t="shared" si="3"/>
        <v>3442</v>
      </c>
      <c r="Q44" s="1746">
        <f t="shared" si="3"/>
        <v>261</v>
      </c>
      <c r="R44" s="1745">
        <f t="shared" si="3"/>
        <v>127</v>
      </c>
      <c r="S44" s="1743">
        <f t="shared" si="3"/>
        <v>108</v>
      </c>
      <c r="T44" s="1750">
        <f t="shared" si="3"/>
        <v>122</v>
      </c>
      <c r="U44" s="1749">
        <f t="shared" si="3"/>
        <v>2342</v>
      </c>
      <c r="V44" s="1748">
        <f t="shared" si="3"/>
        <v>2080</v>
      </c>
      <c r="W44" s="1747">
        <f t="shared" si="3"/>
        <v>180</v>
      </c>
      <c r="X44" s="1746">
        <f t="shared" si="3"/>
        <v>15</v>
      </c>
      <c r="Y44" s="1745">
        <f t="shared" si="3"/>
        <v>68</v>
      </c>
      <c r="Z44" s="1744">
        <f t="shared" si="3"/>
        <v>12</v>
      </c>
      <c r="AA44" s="1743">
        <f t="shared" si="3"/>
        <v>9</v>
      </c>
      <c r="AB44" s="1742">
        <f t="shared" si="3"/>
        <v>0</v>
      </c>
      <c r="AD44">
        <f t="shared" si="0"/>
        <v>50</v>
      </c>
      <c r="AE44" s="1627">
        <f t="shared" si="1"/>
        <v>45.727069351230426</v>
      </c>
      <c r="AF44">
        <f t="shared" si="2"/>
        <v>74.41090812814403</v>
      </c>
    </row>
    <row r="318" spans="33:41">
      <c r="AG318" s="2567"/>
      <c r="AH318" s="2567"/>
      <c r="AI318" s="2509"/>
      <c r="AJ318" s="2509"/>
      <c r="AK318" s="2509"/>
      <c r="AL318" s="2509"/>
      <c r="AM318" s="2567"/>
      <c r="AN318" s="2567"/>
      <c r="AO318" s="2567"/>
    </row>
    <row r="319" spans="33:41">
      <c r="AG319" s="2567"/>
      <c r="AH319" s="2567"/>
      <c r="AI319" s="2509"/>
      <c r="AJ319" s="2509"/>
      <c r="AK319" s="2509"/>
      <c r="AL319" s="2509"/>
      <c r="AM319" s="2567"/>
      <c r="AN319" s="2567"/>
      <c r="AO319" s="2567"/>
    </row>
    <row r="320" spans="33:41">
      <c r="AG320" s="2567"/>
      <c r="AH320" s="2567"/>
      <c r="AI320" s="2509"/>
      <c r="AJ320" s="2509"/>
      <c r="AK320" s="2509"/>
      <c r="AL320" s="2509"/>
      <c r="AM320" s="2567"/>
      <c r="AN320" s="2567"/>
      <c r="AO320" s="2567"/>
    </row>
    <row r="321" spans="33:41">
      <c r="AG321" s="2567"/>
      <c r="AH321" s="2567"/>
      <c r="AI321" s="2509"/>
      <c r="AJ321" s="2509"/>
      <c r="AK321" s="2509"/>
      <c r="AL321" s="2509"/>
      <c r="AM321" s="2567"/>
      <c r="AN321" s="2567"/>
      <c r="AO321" s="2567"/>
    </row>
    <row r="322" spans="33:41">
      <c r="AG322" s="2567"/>
      <c r="AH322" s="2567"/>
      <c r="AI322" s="2509"/>
      <c r="AJ322" s="2509"/>
      <c r="AK322" s="2509"/>
      <c r="AL322" s="2509"/>
      <c r="AM322" s="2567"/>
      <c r="AN322" s="2567"/>
      <c r="AO322" s="2567"/>
    </row>
    <row r="323" spans="33:41">
      <c r="AG323" s="2567"/>
      <c r="AH323" s="2567"/>
      <c r="AI323" s="2509"/>
      <c r="AJ323" s="2509"/>
      <c r="AK323" s="2509"/>
      <c r="AL323" s="2509"/>
      <c r="AM323" s="2567"/>
      <c r="AN323" s="2567"/>
      <c r="AO323" s="2567"/>
    </row>
    <row r="324" spans="33:41">
      <c r="AG324" s="2567"/>
      <c r="AH324" s="2567"/>
      <c r="AI324" s="2509"/>
      <c r="AJ324" s="2509"/>
      <c r="AK324" s="2509"/>
      <c r="AL324" s="2509"/>
      <c r="AM324" s="2567"/>
      <c r="AN324" s="2567"/>
      <c r="AO324" s="2567"/>
    </row>
    <row r="325" spans="33:41">
      <c r="AG325" s="2567"/>
      <c r="AH325" s="2567"/>
      <c r="AI325" s="2509"/>
      <c r="AJ325" s="2509"/>
      <c r="AK325" s="2509"/>
      <c r="AL325" s="2509"/>
      <c r="AM325" s="2567"/>
      <c r="AN325" s="2567"/>
      <c r="AO325" s="2567"/>
    </row>
  </sheetData>
  <mergeCells count="32">
    <mergeCell ref="A7:A8"/>
    <mergeCell ref="B7:B8"/>
    <mergeCell ref="C7:C8"/>
    <mergeCell ref="G7:G8"/>
    <mergeCell ref="H7:K7"/>
    <mergeCell ref="Z3:AB4"/>
    <mergeCell ref="L5:L6"/>
    <mergeCell ref="M5:R6"/>
    <mergeCell ref="T5:Y6"/>
    <mergeCell ref="A3:A6"/>
    <mergeCell ref="B3:C6"/>
    <mergeCell ref="L3:R4"/>
    <mergeCell ref="S3:Y4"/>
    <mergeCell ref="G3:K4"/>
    <mergeCell ref="G5:K6"/>
    <mergeCell ref="Z7:Z8"/>
    <mergeCell ref="AA7:AA8"/>
    <mergeCell ref="AB7:AB8"/>
    <mergeCell ref="M7:M8"/>
    <mergeCell ref="N7:N8"/>
    <mergeCell ref="O7:R7"/>
    <mergeCell ref="S7:S8"/>
    <mergeCell ref="T7:T8"/>
    <mergeCell ref="U7:U8"/>
    <mergeCell ref="V7:Y7"/>
    <mergeCell ref="L7:L8"/>
    <mergeCell ref="D3:F4"/>
    <mergeCell ref="D5:D6"/>
    <mergeCell ref="E5:F6"/>
    <mergeCell ref="D7:D8"/>
    <mergeCell ref="E7:E8"/>
    <mergeCell ref="F7:F8"/>
  </mergeCells>
  <pageMargins left="0" right="0" top="0" bottom="0" header="0" footer="0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325"/>
  <sheetViews>
    <sheetView workbookViewId="0">
      <pane xSplit="1" ySplit="6" topLeftCell="B7" activePane="bottomRight" state="frozen"/>
      <selection activeCell="U6" sqref="U6"/>
      <selection pane="topRight" activeCell="U6" sqref="U6"/>
      <selection pane="bottomLeft" activeCell="U6" sqref="U6"/>
      <selection pane="bottomRight" activeCell="A2" sqref="A2:G2"/>
    </sheetView>
  </sheetViews>
  <sheetFormatPr defaultColWidth="8.85546875" defaultRowHeight="15"/>
  <cols>
    <col min="1" max="1" width="11.140625" style="4820" customWidth="1"/>
    <col min="2" max="13" width="5.7109375" style="4820" customWidth="1"/>
    <col min="14" max="16" width="5.42578125" style="4820" customWidth="1"/>
    <col min="17" max="17" width="5.7109375" style="4820" customWidth="1"/>
    <col min="18" max="22" width="5.42578125" style="4820" customWidth="1"/>
    <col min="23" max="23" width="5.28515625" style="4820" customWidth="1"/>
    <col min="24" max="24" width="5.42578125" style="4820" customWidth="1"/>
    <col min="25" max="25" width="5.140625" style="4820" customWidth="1"/>
    <col min="26" max="26" width="8.85546875" style="4820"/>
    <col min="27" max="30" width="5.85546875" style="4820" customWidth="1"/>
    <col min="31" max="16384" width="8.85546875" style="4820"/>
  </cols>
  <sheetData>
    <row r="1" spans="1:33">
      <c r="C1" s="5388" t="s">
        <v>881</v>
      </c>
      <c r="D1" s="5388"/>
      <c r="E1" s="5388"/>
      <c r="F1" s="5388"/>
      <c r="G1" s="5388"/>
      <c r="H1" s="5388"/>
      <c r="I1" s="5388"/>
      <c r="J1" s="5388"/>
      <c r="K1" s="5388"/>
      <c r="L1" s="5388"/>
      <c r="M1" s="5388"/>
      <c r="N1" s="5388"/>
      <c r="O1" s="5388"/>
      <c r="P1" s="5388"/>
      <c r="Q1" s="5388"/>
    </row>
    <row r="2" spans="1:33">
      <c r="A2" s="5728"/>
      <c r="B2" s="5729"/>
      <c r="C2" s="5729"/>
      <c r="D2" s="5729"/>
      <c r="E2" s="5729"/>
      <c r="F2" s="5729"/>
      <c r="G2" s="5729"/>
    </row>
    <row r="3" spans="1:33" ht="16.5" thickBot="1">
      <c r="A3" s="1703" t="s">
        <v>882</v>
      </c>
      <c r="P3" s="5455" t="s">
        <v>448</v>
      </c>
      <c r="Q3" s="5455"/>
      <c r="R3" s="5455"/>
      <c r="S3" s="5455"/>
      <c r="T3" s="5455"/>
      <c r="U3" s="5455"/>
      <c r="V3" s="5455"/>
      <c r="W3" s="5455"/>
      <c r="X3" s="5455"/>
      <c r="Y3" s="5455"/>
    </row>
    <row r="4" spans="1:33" ht="17.25" customHeight="1">
      <c r="A4" s="5730" t="s">
        <v>447</v>
      </c>
      <c r="B4" s="5733" t="s">
        <v>446</v>
      </c>
      <c r="C4" s="5734"/>
      <c r="D4" s="5734"/>
      <c r="E4" s="5734"/>
      <c r="F4" s="5734"/>
      <c r="G4" s="5734"/>
      <c r="H4" s="5733" t="s">
        <v>445</v>
      </c>
      <c r="I4" s="5734"/>
      <c r="J4" s="5734"/>
      <c r="K4" s="5734"/>
      <c r="L4" s="5734"/>
      <c r="M4" s="5735"/>
      <c r="N4" s="5733" t="s">
        <v>446</v>
      </c>
      <c r="O4" s="5734"/>
      <c r="P4" s="5734"/>
      <c r="Q4" s="5734"/>
      <c r="R4" s="5734"/>
      <c r="S4" s="5734"/>
      <c r="T4" s="5733" t="s">
        <v>445</v>
      </c>
      <c r="U4" s="5734"/>
      <c r="V4" s="5734"/>
      <c r="W4" s="5734"/>
      <c r="X4" s="5734"/>
      <c r="Y4" s="5735"/>
    </row>
    <row r="5" spans="1:33" ht="13.5" customHeight="1">
      <c r="A5" s="5731"/>
      <c r="B5" s="5736" t="s">
        <v>444</v>
      </c>
      <c r="C5" s="5736"/>
      <c r="D5" s="5736"/>
      <c r="E5" s="5736"/>
      <c r="F5" s="5736"/>
      <c r="G5" s="5736"/>
      <c r="H5" s="5736"/>
      <c r="I5" s="5736"/>
      <c r="J5" s="5736"/>
      <c r="K5" s="5736"/>
      <c r="L5" s="5736"/>
      <c r="M5" s="5737"/>
      <c r="N5" s="5736" t="s">
        <v>443</v>
      </c>
      <c r="O5" s="5736"/>
      <c r="P5" s="5736"/>
      <c r="Q5" s="5736"/>
      <c r="R5" s="5736"/>
      <c r="S5" s="5736"/>
      <c r="T5" s="5736"/>
      <c r="U5" s="5736"/>
      <c r="V5" s="5736"/>
      <c r="W5" s="5736"/>
      <c r="X5" s="5736"/>
      <c r="Y5" s="5737"/>
    </row>
    <row r="6" spans="1:33" ht="54" customHeight="1" thickBot="1">
      <c r="A6" s="5732"/>
      <c r="B6" s="1702" t="s">
        <v>442</v>
      </c>
      <c r="C6" s="1696" t="s">
        <v>441</v>
      </c>
      <c r="D6" s="1697" t="s">
        <v>440</v>
      </c>
      <c r="E6" s="1697" t="s">
        <v>439</v>
      </c>
      <c r="F6" s="1695" t="s">
        <v>438</v>
      </c>
      <c r="G6" s="1701" t="s">
        <v>437</v>
      </c>
      <c r="H6" s="1697" t="s">
        <v>442</v>
      </c>
      <c r="I6" s="1696" t="s">
        <v>441</v>
      </c>
      <c r="J6" s="1697" t="s">
        <v>440</v>
      </c>
      <c r="K6" s="1697" t="s">
        <v>439</v>
      </c>
      <c r="L6" s="1699" t="s">
        <v>438</v>
      </c>
      <c r="M6" s="1694" t="s">
        <v>437</v>
      </c>
      <c r="N6" s="1697" t="s">
        <v>442</v>
      </c>
      <c r="O6" s="1697" t="s">
        <v>441</v>
      </c>
      <c r="P6" s="1700" t="s">
        <v>440</v>
      </c>
      <c r="Q6" s="1696" t="s">
        <v>439</v>
      </c>
      <c r="R6" s="1699" t="s">
        <v>438</v>
      </c>
      <c r="S6" s="1698" t="s">
        <v>437</v>
      </c>
      <c r="T6" s="1697" t="s">
        <v>442</v>
      </c>
      <c r="U6" s="1696" t="s">
        <v>441</v>
      </c>
      <c r="V6" s="1696" t="s">
        <v>440</v>
      </c>
      <c r="W6" s="1696" t="s">
        <v>439</v>
      </c>
      <c r="X6" s="1695" t="s">
        <v>438</v>
      </c>
      <c r="Y6" s="1694" t="s">
        <v>437</v>
      </c>
      <c r="AA6" s="1693" t="s">
        <v>436</v>
      </c>
      <c r="AB6" s="1693" t="s">
        <v>435</v>
      </c>
      <c r="AC6" s="1693" t="s">
        <v>434</v>
      </c>
      <c r="AD6" s="1693" t="s">
        <v>433</v>
      </c>
    </row>
    <row r="7" spans="1:33" ht="15.75" customHeight="1">
      <c r="A7" s="1692" t="s">
        <v>432</v>
      </c>
      <c r="B7" s="3874"/>
      <c r="C7" s="3875"/>
      <c r="D7" s="3872"/>
      <c r="E7" s="3876"/>
      <c r="F7" s="3877"/>
      <c r="G7" s="3878"/>
      <c r="H7" s="3874"/>
      <c r="I7" s="3875"/>
      <c r="J7" s="3872"/>
      <c r="K7" s="3879"/>
      <c r="L7" s="3877"/>
      <c r="M7" s="3880"/>
      <c r="N7" s="3881"/>
      <c r="O7" s="3875"/>
      <c r="P7" s="3872"/>
      <c r="Q7" s="3876"/>
      <c r="R7" s="3882"/>
      <c r="S7" s="3878"/>
      <c r="T7" s="3881"/>
      <c r="U7" s="3883"/>
      <c r="V7" s="3873"/>
      <c r="W7" s="3876"/>
      <c r="X7" s="3882"/>
      <c r="Y7" s="3878"/>
      <c r="AA7" s="4820">
        <f t="shared" ref="AA7:AA42" si="0">B7-(D7+E7)</f>
        <v>0</v>
      </c>
      <c r="AB7" s="4820">
        <f t="shared" ref="AB7:AB42" si="1">N7-(P7+Q7)</f>
        <v>0</v>
      </c>
      <c r="AC7" s="4820">
        <f t="shared" ref="AC7:AC42" si="2">H7-(J7+K7)</f>
        <v>0</v>
      </c>
      <c r="AD7" s="4820">
        <f t="shared" ref="AD7:AD42" si="3">T7-(V7+W7)</f>
        <v>0</v>
      </c>
      <c r="AF7" s="1627">
        <f>(F7+L7+R7+X7)/3</f>
        <v>0</v>
      </c>
      <c r="AG7" s="1627"/>
    </row>
    <row r="8" spans="1:33">
      <c r="A8" s="1689" t="s">
        <v>431</v>
      </c>
      <c r="B8" s="3548"/>
      <c r="C8" s="3547"/>
      <c r="D8" s="3546"/>
      <c r="E8" s="3551"/>
      <c r="F8" s="3544"/>
      <c r="G8" s="3543"/>
      <c r="H8" s="3550"/>
      <c r="I8" s="3547"/>
      <c r="J8" s="3552"/>
      <c r="K8" s="3545"/>
      <c r="L8" s="3544"/>
      <c r="M8" s="3543"/>
      <c r="N8" s="3550"/>
      <c r="O8" s="3549"/>
      <c r="P8" s="3552"/>
      <c r="Q8" s="3545"/>
      <c r="R8" s="3553"/>
      <c r="S8" s="3543"/>
      <c r="T8" s="3550"/>
      <c r="U8" s="3547"/>
      <c r="V8" s="3546"/>
      <c r="W8" s="3545"/>
      <c r="X8" s="3544"/>
      <c r="Y8" s="3543"/>
      <c r="AA8" s="4820">
        <f t="shared" si="0"/>
        <v>0</v>
      </c>
      <c r="AB8" s="4820">
        <f t="shared" si="1"/>
        <v>0</v>
      </c>
      <c r="AC8" s="4820">
        <f t="shared" si="2"/>
        <v>0</v>
      </c>
      <c r="AD8" s="4820">
        <f t="shared" si="3"/>
        <v>0</v>
      </c>
      <c r="AF8" s="1627">
        <f>(F8+L8+R8+X8)/2</f>
        <v>0</v>
      </c>
      <c r="AG8" s="1627"/>
    </row>
    <row r="9" spans="1:33" ht="16.5" customHeight="1">
      <c r="A9" s="1688" t="s">
        <v>430</v>
      </c>
      <c r="B9" s="2532"/>
      <c r="C9" s="2533"/>
      <c r="D9" s="2531"/>
      <c r="E9" s="2530"/>
      <c r="F9" s="2535"/>
      <c r="G9" s="2528"/>
      <c r="H9" s="2534"/>
      <c r="I9" s="2533"/>
      <c r="J9" s="2531"/>
      <c r="K9" s="2530"/>
      <c r="L9" s="2535"/>
      <c r="M9" s="2528"/>
      <c r="N9" s="2534"/>
      <c r="O9" s="2533"/>
      <c r="P9" s="2537"/>
      <c r="Q9" s="2539"/>
      <c r="R9" s="2529"/>
      <c r="S9" s="2528"/>
      <c r="T9" s="2534"/>
      <c r="U9" s="2538"/>
      <c r="V9" s="2531"/>
      <c r="W9" s="2536"/>
      <c r="X9" s="2529"/>
      <c r="Y9" s="2528"/>
      <c r="AA9" s="4820">
        <f t="shared" si="0"/>
        <v>0</v>
      </c>
      <c r="AB9" s="4820">
        <f t="shared" si="1"/>
        <v>0</v>
      </c>
      <c r="AC9" s="4820">
        <f t="shared" si="2"/>
        <v>0</v>
      </c>
      <c r="AD9" s="4820">
        <f t="shared" si="3"/>
        <v>0</v>
      </c>
      <c r="AF9" s="1627">
        <v>8.75</v>
      </c>
      <c r="AG9" s="1627"/>
    </row>
    <row r="10" spans="1:33">
      <c r="A10" s="1687" t="s">
        <v>40</v>
      </c>
      <c r="B10" s="1648"/>
      <c r="C10" s="1647"/>
      <c r="D10" s="1646"/>
      <c r="E10" s="1651"/>
      <c r="F10" s="1644"/>
      <c r="G10" s="1643"/>
      <c r="H10" s="1650"/>
      <c r="I10" s="1647"/>
      <c r="J10" s="1652"/>
      <c r="K10" s="1645"/>
      <c r="L10" s="1644"/>
      <c r="M10" s="1643"/>
      <c r="N10" s="1650"/>
      <c r="O10" s="1647"/>
      <c r="P10" s="1646"/>
      <c r="Q10" s="1645"/>
      <c r="R10" s="1644"/>
      <c r="S10" s="1643"/>
      <c r="T10" s="1650"/>
      <c r="U10" s="1647"/>
      <c r="V10" s="1646"/>
      <c r="W10" s="1645"/>
      <c r="X10" s="1644"/>
      <c r="Y10" s="1643"/>
      <c r="AA10" s="4820">
        <f t="shared" si="0"/>
        <v>0</v>
      </c>
      <c r="AB10" s="4820">
        <f t="shared" si="1"/>
        <v>0</v>
      </c>
      <c r="AC10" s="4820">
        <f t="shared" si="2"/>
        <v>0</v>
      </c>
      <c r="AD10" s="4820">
        <f t="shared" si="3"/>
        <v>0</v>
      </c>
      <c r="AF10" s="1627">
        <f>(F10+L10+R10+X10)/2</f>
        <v>0</v>
      </c>
      <c r="AG10" s="1627"/>
    </row>
    <row r="11" spans="1:33">
      <c r="A11" s="1687" t="s">
        <v>429</v>
      </c>
      <c r="B11" s="3714"/>
      <c r="C11" s="3715"/>
      <c r="D11" s="3719"/>
      <c r="E11" s="3711"/>
      <c r="F11" s="3717"/>
      <c r="G11" s="3709"/>
      <c r="H11" s="3716"/>
      <c r="I11" s="3715"/>
      <c r="J11" s="3719"/>
      <c r="K11" s="3718"/>
      <c r="L11" s="3717"/>
      <c r="M11" s="3709"/>
      <c r="N11" s="3716"/>
      <c r="O11" s="3715"/>
      <c r="P11" s="3712"/>
      <c r="Q11" s="3711"/>
      <c r="R11" s="3710"/>
      <c r="S11" s="3720"/>
      <c r="T11" s="3714"/>
      <c r="U11" s="3713"/>
      <c r="V11" s="3712"/>
      <c r="W11" s="3711"/>
      <c r="X11" s="3710"/>
      <c r="Y11" s="3709"/>
      <c r="AA11" s="4820">
        <f t="shared" si="0"/>
        <v>0</v>
      </c>
      <c r="AB11" s="4820">
        <f t="shared" si="1"/>
        <v>0</v>
      </c>
      <c r="AC11" s="4820">
        <f t="shared" si="2"/>
        <v>0</v>
      </c>
      <c r="AD11" s="4820">
        <f t="shared" si="3"/>
        <v>0</v>
      </c>
      <c r="AF11" s="1627">
        <f>(F11+L11+R11+X11)/4</f>
        <v>0</v>
      </c>
      <c r="AG11" s="1627"/>
    </row>
    <row r="12" spans="1:33">
      <c r="A12" s="1688" t="s">
        <v>42</v>
      </c>
      <c r="B12" s="2139"/>
      <c r="C12" s="2136"/>
      <c r="D12" s="2137"/>
      <c r="E12" s="2138"/>
      <c r="F12" s="2145"/>
      <c r="G12" s="2144"/>
      <c r="H12" s="2139"/>
      <c r="I12" s="2136"/>
      <c r="J12" s="2137"/>
      <c r="K12" s="2140"/>
      <c r="L12" s="2145"/>
      <c r="M12" s="2144"/>
      <c r="N12" s="2135"/>
      <c r="O12" s="2136"/>
      <c r="P12" s="2141"/>
      <c r="Q12" s="2138"/>
      <c r="R12" s="2145"/>
      <c r="S12" s="2144"/>
      <c r="T12" s="2139"/>
      <c r="U12" s="2143"/>
      <c r="V12" s="2141"/>
      <c r="W12" s="2138"/>
      <c r="X12" s="2142"/>
      <c r="Y12" s="2144"/>
      <c r="AA12" s="4820">
        <f t="shared" si="0"/>
        <v>0</v>
      </c>
      <c r="AB12" s="4820">
        <f t="shared" si="1"/>
        <v>0</v>
      </c>
      <c r="AC12" s="4820">
        <f t="shared" si="2"/>
        <v>0</v>
      </c>
      <c r="AD12" s="4820">
        <f t="shared" si="3"/>
        <v>0</v>
      </c>
      <c r="AF12" s="1627">
        <f>(F12+L12+R12+X12)/3</f>
        <v>0</v>
      </c>
      <c r="AG12" s="1627"/>
    </row>
    <row r="13" spans="1:33">
      <c r="A13" s="1687" t="s">
        <v>43</v>
      </c>
      <c r="B13" s="3937"/>
      <c r="C13" s="3940"/>
      <c r="D13" s="3939"/>
      <c r="E13" s="3938"/>
      <c r="F13" s="3942"/>
      <c r="G13" s="3941"/>
      <c r="H13" s="3937"/>
      <c r="I13" s="3940"/>
      <c r="J13" s="3939"/>
      <c r="K13" s="3938"/>
      <c r="L13" s="3942"/>
      <c r="M13" s="3941"/>
      <c r="N13" s="3937"/>
      <c r="O13" s="3940"/>
      <c r="P13" s="3939"/>
      <c r="Q13" s="3938"/>
      <c r="R13" s="3935"/>
      <c r="S13" s="3936"/>
      <c r="T13" s="3937"/>
      <c r="U13" s="3940"/>
      <c r="V13" s="3939"/>
      <c r="W13" s="3938"/>
      <c r="X13" s="3934"/>
      <c r="Y13" s="3936"/>
      <c r="AA13" s="4820">
        <f t="shared" si="0"/>
        <v>0</v>
      </c>
      <c r="AB13" s="4820">
        <f t="shared" si="1"/>
        <v>0</v>
      </c>
      <c r="AC13" s="4820">
        <f t="shared" si="2"/>
        <v>0</v>
      </c>
      <c r="AD13" s="4820">
        <f t="shared" si="3"/>
        <v>0</v>
      </c>
      <c r="AF13" s="1627">
        <f>(F13+L13+R13+X13)/2</f>
        <v>0</v>
      </c>
      <c r="AG13" s="1627"/>
    </row>
    <row r="14" spans="1:33">
      <c r="A14" s="1653" t="s">
        <v>44</v>
      </c>
      <c r="B14" s="1686"/>
      <c r="C14" s="2092"/>
      <c r="D14" s="2093"/>
      <c r="E14" s="2094"/>
      <c r="F14" s="2095"/>
      <c r="G14" s="2096"/>
      <c r="H14" s="2097"/>
      <c r="I14" s="2092"/>
      <c r="J14" s="2093"/>
      <c r="K14" s="2094"/>
      <c r="L14" s="2095"/>
      <c r="M14" s="2096"/>
      <c r="N14" s="2097"/>
      <c r="O14" s="2092"/>
      <c r="P14" s="2093"/>
      <c r="Q14" s="2094"/>
      <c r="R14" s="2087"/>
      <c r="S14" s="2096"/>
      <c r="T14" s="2097"/>
      <c r="U14" s="2092"/>
      <c r="V14" s="2093"/>
      <c r="W14" s="2094"/>
      <c r="X14" s="2095"/>
      <c r="Y14" s="2096"/>
      <c r="AA14" s="4820">
        <f t="shared" si="0"/>
        <v>0</v>
      </c>
      <c r="AB14" s="4820">
        <f t="shared" si="1"/>
        <v>0</v>
      </c>
      <c r="AC14" s="4820">
        <f t="shared" si="2"/>
        <v>0</v>
      </c>
      <c r="AD14" s="4820">
        <f t="shared" si="3"/>
        <v>0</v>
      </c>
      <c r="AF14" s="1627">
        <f>(F14+L14+R14+X14)/3</f>
        <v>0</v>
      </c>
      <c r="AG14" s="1627"/>
    </row>
    <row r="15" spans="1:33">
      <c r="A15" s="1653" t="s">
        <v>45</v>
      </c>
      <c r="B15" s="2187"/>
      <c r="C15" s="2184"/>
      <c r="D15" s="2185"/>
      <c r="E15" s="2186"/>
      <c r="F15" s="2190"/>
      <c r="G15" s="2189"/>
      <c r="H15" s="2183"/>
      <c r="I15" s="2184"/>
      <c r="J15" s="2185"/>
      <c r="K15" s="2188"/>
      <c r="L15" s="2190"/>
      <c r="M15" s="2189"/>
      <c r="N15" s="2183"/>
      <c r="O15" s="2175"/>
      <c r="P15" s="2176"/>
      <c r="Q15" s="2177"/>
      <c r="R15" s="2190"/>
      <c r="S15" s="2189"/>
      <c r="T15" s="2183"/>
      <c r="U15" s="2175"/>
      <c r="V15" s="2176"/>
      <c r="W15" s="2178"/>
      <c r="X15" s="2179"/>
      <c r="Y15" s="2189"/>
      <c r="AA15" s="4820">
        <f t="shared" si="0"/>
        <v>0</v>
      </c>
      <c r="AB15" s="4820">
        <f t="shared" si="1"/>
        <v>0</v>
      </c>
      <c r="AC15" s="4820">
        <f t="shared" si="2"/>
        <v>0</v>
      </c>
      <c r="AD15" s="4820">
        <f t="shared" si="3"/>
        <v>0</v>
      </c>
      <c r="AF15" s="1627">
        <f>(F15+L15+R15+X15)/2</f>
        <v>0</v>
      </c>
      <c r="AG15" s="1627"/>
    </row>
    <row r="16" spans="1:33">
      <c r="A16" s="1653" t="s">
        <v>428</v>
      </c>
      <c r="B16" s="3308"/>
      <c r="C16" s="3309"/>
      <c r="D16" s="3310"/>
      <c r="E16" s="3311"/>
      <c r="F16" s="3312"/>
      <c r="G16" s="3313"/>
      <c r="H16" s="3314"/>
      <c r="I16" s="3309"/>
      <c r="J16" s="3310"/>
      <c r="K16" s="3311"/>
      <c r="L16" s="3312"/>
      <c r="M16" s="3313"/>
      <c r="N16" s="3306"/>
      <c r="O16" s="3303"/>
      <c r="P16" s="3302"/>
      <c r="Q16" s="3307"/>
      <c r="R16" s="3304"/>
      <c r="S16" s="3305"/>
      <c r="T16" s="3306"/>
      <c r="U16" s="3303"/>
      <c r="V16" s="3302"/>
      <c r="W16" s="3307"/>
      <c r="X16" s="3304"/>
      <c r="Y16" s="3305"/>
      <c r="AA16" s="4820">
        <f t="shared" si="0"/>
        <v>0</v>
      </c>
      <c r="AB16" s="4820">
        <f t="shared" si="1"/>
        <v>0</v>
      </c>
      <c r="AC16" s="4820">
        <f t="shared" si="2"/>
        <v>0</v>
      </c>
      <c r="AD16" s="4820">
        <f t="shared" si="3"/>
        <v>0</v>
      </c>
      <c r="AF16" s="1627">
        <f>(F16+L16+R16+X16)/4</f>
        <v>0</v>
      </c>
      <c r="AG16" s="1627"/>
    </row>
    <row r="17" spans="1:33" ht="15.75" customHeight="1">
      <c r="A17" s="1685" t="s">
        <v>47</v>
      </c>
      <c r="B17" s="1674"/>
      <c r="C17" s="1669"/>
      <c r="D17" s="1668"/>
      <c r="E17" s="1672"/>
      <c r="F17" s="1666"/>
      <c r="G17" s="1654"/>
      <c r="H17" s="1674"/>
      <c r="I17" s="1669"/>
      <c r="J17" s="1668"/>
      <c r="K17" s="1667"/>
      <c r="L17" s="1666"/>
      <c r="M17" s="1654"/>
      <c r="N17" s="1674"/>
      <c r="O17" s="1682"/>
      <c r="P17" s="1668"/>
      <c r="Q17" s="1672"/>
      <c r="R17" s="1675"/>
      <c r="S17" s="1654"/>
      <c r="T17" s="1674"/>
      <c r="U17" s="1682"/>
      <c r="V17" s="1673"/>
      <c r="W17" s="1672"/>
      <c r="X17" s="1675"/>
      <c r="Y17" s="1654"/>
      <c r="AA17" s="4820">
        <f t="shared" si="0"/>
        <v>0</v>
      </c>
      <c r="AB17" s="4820">
        <f t="shared" si="1"/>
        <v>0</v>
      </c>
      <c r="AC17" s="4820">
        <f t="shared" si="2"/>
        <v>0</v>
      </c>
      <c r="AD17" s="4820">
        <f t="shared" si="3"/>
        <v>0</v>
      </c>
      <c r="AF17" s="1627">
        <f>(F17+L17+R17+X17)/2</f>
        <v>0</v>
      </c>
      <c r="AG17" s="1627"/>
    </row>
    <row r="18" spans="1:33" ht="16.5" customHeight="1">
      <c r="A18" s="1653" t="s">
        <v>48</v>
      </c>
      <c r="B18" s="4160"/>
      <c r="C18" s="4157"/>
      <c r="D18" s="4158"/>
      <c r="E18" s="4159"/>
      <c r="F18" s="4166"/>
      <c r="G18" s="4165"/>
      <c r="H18" s="4156"/>
      <c r="I18" s="4157"/>
      <c r="J18" s="4158"/>
      <c r="K18" s="4161"/>
      <c r="L18" s="4166"/>
      <c r="M18" s="4165"/>
      <c r="N18" s="4156"/>
      <c r="O18" s="4157"/>
      <c r="P18" s="4162"/>
      <c r="Q18" s="4159"/>
      <c r="R18" s="4167"/>
      <c r="S18" s="4168"/>
      <c r="T18" s="4160"/>
      <c r="U18" s="4164"/>
      <c r="V18" s="4162"/>
      <c r="W18" s="4159"/>
      <c r="X18" s="4163"/>
      <c r="Y18" s="4165"/>
      <c r="AA18" s="4820">
        <f t="shared" si="0"/>
        <v>0</v>
      </c>
      <c r="AB18" s="4820">
        <f t="shared" si="1"/>
        <v>0</v>
      </c>
      <c r="AC18" s="4820">
        <f t="shared" si="2"/>
        <v>0</v>
      </c>
      <c r="AD18" s="4820">
        <f t="shared" si="3"/>
        <v>0</v>
      </c>
      <c r="AF18" s="1627">
        <f>(F18+L18+R18+X18)/3</f>
        <v>0</v>
      </c>
      <c r="AG18" s="1627"/>
    </row>
    <row r="19" spans="1:33">
      <c r="A19" s="1684" t="s">
        <v>427</v>
      </c>
      <c r="B19" s="3548"/>
      <c r="C19" s="3549"/>
      <c r="D19" s="3552"/>
      <c r="E19" s="3545"/>
      <c r="F19" s="3482"/>
      <c r="G19" s="3543"/>
      <c r="H19" s="3550"/>
      <c r="I19" s="3547"/>
      <c r="J19" s="3552"/>
      <c r="K19" s="3551"/>
      <c r="L19" s="3482"/>
      <c r="M19" s="3543"/>
      <c r="N19" s="3550"/>
      <c r="O19" s="3547"/>
      <c r="P19" s="3552"/>
      <c r="Q19" s="3545"/>
      <c r="R19" s="3485"/>
      <c r="S19" s="3543"/>
      <c r="T19" s="3550"/>
      <c r="U19" s="3547"/>
      <c r="V19" s="3546"/>
      <c r="W19" s="3545"/>
      <c r="X19" s="3544"/>
      <c r="Y19" s="3543"/>
      <c r="AA19" s="4820">
        <f t="shared" si="0"/>
        <v>0</v>
      </c>
      <c r="AB19" s="4820">
        <f t="shared" si="1"/>
        <v>0</v>
      </c>
      <c r="AC19" s="4820">
        <f t="shared" si="2"/>
        <v>0</v>
      </c>
      <c r="AD19" s="4820">
        <f t="shared" si="3"/>
        <v>0</v>
      </c>
      <c r="AF19" s="1627">
        <f>(F19+L19+R19+X19)/3</f>
        <v>0</v>
      </c>
      <c r="AG19" s="1627"/>
    </row>
    <row r="20" spans="1:33">
      <c r="A20" s="1684" t="s">
        <v>49</v>
      </c>
      <c r="B20" s="4108"/>
      <c r="C20" s="4099"/>
      <c r="D20" s="4098"/>
      <c r="E20" s="4097"/>
      <c r="F20" s="4096"/>
      <c r="G20" s="4101"/>
      <c r="H20" s="4100"/>
      <c r="I20" s="4095"/>
      <c r="J20" s="4094"/>
      <c r="K20" s="4097"/>
      <c r="L20" s="4096"/>
      <c r="M20" s="4101"/>
      <c r="N20" s="4107"/>
      <c r="O20" s="4106"/>
      <c r="P20" s="4105"/>
      <c r="Q20" s="4104"/>
      <c r="R20" s="4103"/>
      <c r="S20" s="4102"/>
      <c r="T20" s="4107"/>
      <c r="U20" s="4106"/>
      <c r="V20" s="4105"/>
      <c r="W20" s="4104"/>
      <c r="X20" s="4103"/>
      <c r="Y20" s="4102"/>
      <c r="AA20" s="4820">
        <f t="shared" si="0"/>
        <v>0</v>
      </c>
      <c r="AB20" s="4820">
        <f t="shared" si="1"/>
        <v>0</v>
      </c>
      <c r="AC20" s="4820">
        <f t="shared" si="2"/>
        <v>0</v>
      </c>
      <c r="AD20" s="4820">
        <f t="shared" si="3"/>
        <v>0</v>
      </c>
      <c r="AF20" s="1627">
        <f>(F20+L20+R20+X20)/4</f>
        <v>0</v>
      </c>
      <c r="AG20" s="1627"/>
    </row>
    <row r="21" spans="1:33">
      <c r="A21" s="1683" t="s">
        <v>51</v>
      </c>
      <c r="B21" s="4043"/>
      <c r="C21" s="4044"/>
      <c r="D21" s="4048"/>
      <c r="E21" s="4040"/>
      <c r="F21" s="4046"/>
      <c r="G21" s="4038"/>
      <c r="H21" s="4045"/>
      <c r="I21" s="4042"/>
      <c r="J21" s="4048"/>
      <c r="K21" s="4047"/>
      <c r="L21" s="4046"/>
      <c r="M21" s="4038"/>
      <c r="N21" s="4045"/>
      <c r="O21" s="4042"/>
      <c r="P21" s="4048"/>
      <c r="Q21" s="4040"/>
      <c r="R21" s="4039"/>
      <c r="S21" s="4038"/>
      <c r="T21" s="4045"/>
      <c r="U21" s="4042"/>
      <c r="V21" s="4041"/>
      <c r="W21" s="4040"/>
      <c r="X21" s="4039"/>
      <c r="Y21" s="4038"/>
      <c r="AA21" s="4820">
        <f t="shared" si="0"/>
        <v>0</v>
      </c>
      <c r="AB21" s="4820">
        <f t="shared" si="1"/>
        <v>0</v>
      </c>
      <c r="AC21" s="4820">
        <f t="shared" si="2"/>
        <v>0</v>
      </c>
      <c r="AD21" s="4820">
        <f t="shared" si="3"/>
        <v>0</v>
      </c>
      <c r="AF21" s="1627">
        <f>(F21+L21+R21+X21)/4</f>
        <v>0</v>
      </c>
      <c r="AG21" s="1627"/>
    </row>
    <row r="22" spans="1:33">
      <c r="A22" s="1656" t="s">
        <v>52</v>
      </c>
      <c r="B22" s="4274"/>
      <c r="C22" s="4273"/>
      <c r="D22" s="4272"/>
      <c r="E22" s="4276"/>
      <c r="F22" s="4271"/>
      <c r="G22" s="4275"/>
      <c r="H22" s="4283"/>
      <c r="I22" s="4288"/>
      <c r="J22" s="4287"/>
      <c r="K22" s="4286"/>
      <c r="L22" s="4285"/>
      <c r="M22" s="4278"/>
      <c r="N22" s="4277"/>
      <c r="O22" s="4284"/>
      <c r="P22" s="4272"/>
      <c r="Q22" s="4276"/>
      <c r="R22" s="4039"/>
      <c r="S22" s="4038"/>
      <c r="T22" s="4283"/>
      <c r="U22" s="4282"/>
      <c r="V22" s="4281"/>
      <c r="W22" s="4280"/>
      <c r="X22" s="4279"/>
      <c r="Y22" s="4278"/>
      <c r="AA22" s="4820">
        <f t="shared" si="0"/>
        <v>0</v>
      </c>
      <c r="AB22" s="4820">
        <f t="shared" si="1"/>
        <v>0</v>
      </c>
      <c r="AC22" s="4820">
        <f t="shared" si="2"/>
        <v>0</v>
      </c>
      <c r="AD22" s="4820">
        <f t="shared" si="3"/>
        <v>0</v>
      </c>
      <c r="AF22" s="1627">
        <f>(F22+L22+R22+X22)/3</f>
        <v>0</v>
      </c>
      <c r="AG22" s="1627"/>
    </row>
    <row r="23" spans="1:33">
      <c r="A23" s="1653" t="s">
        <v>53</v>
      </c>
      <c r="B23" s="3409"/>
      <c r="C23" s="3410"/>
      <c r="D23" s="3412"/>
      <c r="E23" s="3407"/>
      <c r="F23" s="3411"/>
      <c r="G23" s="3414"/>
      <c r="H23" s="3422"/>
      <c r="I23" s="3418"/>
      <c r="J23" s="3419"/>
      <c r="K23" s="3421"/>
      <c r="L23" s="3423"/>
      <c r="M23" s="3415"/>
      <c r="N23" s="3409"/>
      <c r="O23" s="3408"/>
      <c r="P23" s="3412"/>
      <c r="Q23" s="3407"/>
      <c r="R23" s="3406"/>
      <c r="S23" s="3405"/>
      <c r="T23" s="3422"/>
      <c r="U23" s="3420"/>
      <c r="V23" s="3417"/>
      <c r="W23" s="3416"/>
      <c r="X23" s="3413"/>
      <c r="Y23" s="3415"/>
      <c r="AA23" s="4820">
        <f t="shared" si="0"/>
        <v>0</v>
      </c>
      <c r="AB23" s="4820">
        <f t="shared" si="1"/>
        <v>0</v>
      </c>
      <c r="AC23" s="4820">
        <f t="shared" si="2"/>
        <v>0</v>
      </c>
      <c r="AD23" s="4820">
        <f t="shared" si="3"/>
        <v>0</v>
      </c>
      <c r="AF23" s="1627">
        <f>(F23+L23+R23+X23)/4</f>
        <v>0</v>
      </c>
      <c r="AG23" s="1627"/>
    </row>
    <row r="24" spans="1:33">
      <c r="A24" s="1656" t="s">
        <v>54</v>
      </c>
      <c r="B24" s="3260"/>
      <c r="C24" s="3259"/>
      <c r="D24" s="3251"/>
      <c r="E24" s="3254"/>
      <c r="F24" s="3253"/>
      <c r="G24" s="3258"/>
      <c r="H24" s="3256"/>
      <c r="I24" s="3255"/>
      <c r="J24" s="3251"/>
      <c r="K24" s="3254"/>
      <c r="L24" s="3253"/>
      <c r="M24" s="3258"/>
      <c r="N24" s="3256"/>
      <c r="O24" s="3255"/>
      <c r="P24" s="3251"/>
      <c r="Q24" s="3254"/>
      <c r="R24" s="3253"/>
      <c r="S24" s="3257"/>
      <c r="T24" s="3256"/>
      <c r="U24" s="3255"/>
      <c r="V24" s="3251"/>
      <c r="W24" s="3254"/>
      <c r="X24" s="3253"/>
      <c r="Y24" s="3252"/>
      <c r="AA24" s="4820">
        <f t="shared" si="0"/>
        <v>0</v>
      </c>
      <c r="AB24" s="4820">
        <f t="shared" si="1"/>
        <v>0</v>
      </c>
      <c r="AC24" s="4820">
        <f t="shared" si="2"/>
        <v>0</v>
      </c>
      <c r="AD24" s="4820">
        <f t="shared" si="3"/>
        <v>0</v>
      </c>
      <c r="AF24" s="1627">
        <f>(F24+L24+R24+X24)/4</f>
        <v>0</v>
      </c>
      <c r="AG24" s="1627"/>
    </row>
    <row r="25" spans="1:33">
      <c r="A25" s="1653" t="s">
        <v>55</v>
      </c>
      <c r="B25" s="4127"/>
      <c r="C25" s="4128"/>
      <c r="D25" s="4129"/>
      <c r="E25" s="4130"/>
      <c r="F25" s="4125"/>
      <c r="G25" s="4131"/>
      <c r="H25" s="4132"/>
      <c r="I25" s="4133"/>
      <c r="J25" s="4129"/>
      <c r="K25" s="4130"/>
      <c r="L25" s="4126"/>
      <c r="M25" s="4131"/>
      <c r="N25" s="1680"/>
      <c r="O25" s="1679"/>
      <c r="P25" s="1678"/>
      <c r="Q25" s="1677"/>
      <c r="R25" s="1675"/>
      <c r="S25" s="1654"/>
      <c r="T25" s="1680"/>
      <c r="U25" s="1679"/>
      <c r="V25" s="1678"/>
      <c r="W25" s="1677"/>
      <c r="X25" s="1675"/>
      <c r="Y25" s="1676"/>
      <c r="AA25" s="4820">
        <f t="shared" si="0"/>
        <v>0</v>
      </c>
      <c r="AB25" s="4820">
        <f t="shared" si="1"/>
        <v>0</v>
      </c>
      <c r="AC25" s="4820">
        <f t="shared" si="2"/>
        <v>0</v>
      </c>
      <c r="AD25" s="4820">
        <f t="shared" si="3"/>
        <v>0</v>
      </c>
      <c r="AF25" s="1627">
        <f>(F25+L25+R25+X25)/3</f>
        <v>0</v>
      </c>
      <c r="AG25" s="1627"/>
    </row>
    <row r="26" spans="1:33">
      <c r="A26" s="1653" t="s">
        <v>56</v>
      </c>
      <c r="B26" s="4334"/>
      <c r="C26" s="4335"/>
      <c r="D26" s="4338"/>
      <c r="E26" s="4333"/>
      <c r="F26" s="4336"/>
      <c r="G26" s="4339"/>
      <c r="H26" s="4334"/>
      <c r="I26" s="4335"/>
      <c r="J26" s="4338"/>
      <c r="K26" s="4337"/>
      <c r="L26" s="4336"/>
      <c r="M26" s="4332"/>
      <c r="N26" s="1680"/>
      <c r="O26" s="1679"/>
      <c r="P26" s="1678"/>
      <c r="Q26" s="1677"/>
      <c r="R26" s="1675"/>
      <c r="S26" s="1654"/>
      <c r="T26" s="1680"/>
      <c r="U26" s="1679"/>
      <c r="V26" s="1678"/>
      <c r="W26" s="1677"/>
      <c r="X26" s="1675"/>
      <c r="Y26" s="1676"/>
      <c r="AA26" s="4820">
        <f t="shared" si="0"/>
        <v>0</v>
      </c>
      <c r="AB26" s="4820">
        <f t="shared" si="1"/>
        <v>0</v>
      </c>
      <c r="AC26" s="4820">
        <f t="shared" si="2"/>
        <v>0</v>
      </c>
      <c r="AD26" s="4820">
        <f t="shared" si="3"/>
        <v>0</v>
      </c>
      <c r="AF26" s="1627">
        <f>(F26+L26+R26+X26)/2</f>
        <v>0</v>
      </c>
      <c r="AG26" s="1627"/>
    </row>
    <row r="27" spans="1:33" ht="15.75" customHeight="1">
      <c r="A27" s="1653" t="s">
        <v>426</v>
      </c>
      <c r="B27" s="2258"/>
      <c r="C27" s="2259"/>
      <c r="D27" s="2262"/>
      <c r="E27" s="2255"/>
      <c r="F27" s="2260"/>
      <c r="G27" s="2254"/>
      <c r="H27" s="2258"/>
      <c r="I27" s="2259"/>
      <c r="J27" s="2262"/>
      <c r="K27" s="2261"/>
      <c r="L27" s="2260"/>
      <c r="M27" s="2254"/>
      <c r="N27" s="2258"/>
      <c r="O27" s="2257"/>
      <c r="P27" s="2262"/>
      <c r="Q27" s="2255"/>
      <c r="R27" s="2265"/>
      <c r="S27" s="2263"/>
      <c r="T27" s="2258"/>
      <c r="U27" s="2257"/>
      <c r="V27" s="2256"/>
      <c r="W27" s="2255"/>
      <c r="X27" s="2264"/>
      <c r="Y27" s="2254"/>
      <c r="AA27" s="4820">
        <f t="shared" si="0"/>
        <v>0</v>
      </c>
      <c r="AB27" s="4820">
        <f t="shared" si="1"/>
        <v>0</v>
      </c>
      <c r="AC27" s="4820">
        <f t="shared" si="2"/>
        <v>0</v>
      </c>
      <c r="AD27" s="4820">
        <f t="shared" si="3"/>
        <v>0</v>
      </c>
      <c r="AF27" s="1627">
        <f>(F27+L27+R27+X27)/2</f>
        <v>0</v>
      </c>
      <c r="AG27" s="1627"/>
    </row>
    <row r="28" spans="1:33">
      <c r="A28" s="1653" t="s">
        <v>58</v>
      </c>
      <c r="B28" s="3822"/>
      <c r="C28" s="3823"/>
      <c r="D28" s="3820"/>
      <c r="E28" s="3826"/>
      <c r="F28" s="3825"/>
      <c r="G28" s="3817"/>
      <c r="H28" s="3824"/>
      <c r="I28" s="3821"/>
      <c r="J28" s="3820"/>
      <c r="K28" s="3826"/>
      <c r="L28" s="3825"/>
      <c r="M28" s="3829"/>
      <c r="N28" s="3822"/>
      <c r="O28" s="3821"/>
      <c r="P28" s="3827"/>
      <c r="Q28" s="3819"/>
      <c r="R28" s="3972"/>
      <c r="S28" s="4419"/>
      <c r="T28" s="3822"/>
      <c r="U28" s="3821"/>
      <c r="V28" s="3820"/>
      <c r="W28" s="3819"/>
      <c r="X28" s="3818"/>
      <c r="Y28" s="3817"/>
      <c r="AA28" s="4820">
        <f t="shared" si="0"/>
        <v>0</v>
      </c>
      <c r="AB28" s="4820">
        <f t="shared" si="1"/>
        <v>0</v>
      </c>
      <c r="AC28" s="4820">
        <f t="shared" si="2"/>
        <v>0</v>
      </c>
      <c r="AD28" s="4820">
        <f t="shared" si="3"/>
        <v>0</v>
      </c>
      <c r="AF28" s="1627">
        <f>(F28+L28+R28+X28)/2</f>
        <v>0</v>
      </c>
      <c r="AG28" s="1627"/>
    </row>
    <row r="29" spans="1:33">
      <c r="A29" s="1653" t="s">
        <v>59</v>
      </c>
      <c r="B29" s="4431"/>
      <c r="C29" s="4433"/>
      <c r="D29" s="4427"/>
      <c r="E29" s="4423"/>
      <c r="F29" s="4429"/>
      <c r="G29" s="4432"/>
      <c r="H29" s="4431"/>
      <c r="I29" s="4425"/>
      <c r="J29" s="4427"/>
      <c r="K29" s="4430"/>
      <c r="L29" s="4429"/>
      <c r="M29" s="4428"/>
      <c r="N29" s="4426"/>
      <c r="O29" s="4425"/>
      <c r="P29" s="4427"/>
      <c r="Q29" s="4423"/>
      <c r="R29" s="4420"/>
      <c r="S29" s="4419"/>
      <c r="T29" s="4426"/>
      <c r="U29" s="4425"/>
      <c r="V29" s="4424"/>
      <c r="W29" s="4423"/>
      <c r="X29" s="4422"/>
      <c r="Y29" s="4421"/>
      <c r="AA29" s="4820">
        <f t="shared" si="0"/>
        <v>0</v>
      </c>
      <c r="AB29" s="4820">
        <f t="shared" si="1"/>
        <v>0</v>
      </c>
      <c r="AC29" s="4820">
        <f t="shared" si="2"/>
        <v>0</v>
      </c>
      <c r="AD29" s="4820">
        <f t="shared" si="3"/>
        <v>0</v>
      </c>
      <c r="AF29" s="1627">
        <f>(F29+L29+R29+X29)/3</f>
        <v>0</v>
      </c>
      <c r="AG29" s="1627"/>
    </row>
    <row r="30" spans="1:33">
      <c r="A30" s="1653" t="s">
        <v>425</v>
      </c>
      <c r="B30" s="4491"/>
      <c r="C30" s="4486"/>
      <c r="D30" s="4485"/>
      <c r="E30" s="4490"/>
      <c r="F30" s="4493"/>
      <c r="G30" s="4492"/>
      <c r="H30" s="4491"/>
      <c r="I30" s="4486"/>
      <c r="J30" s="4488"/>
      <c r="K30" s="4490"/>
      <c r="L30" s="4482"/>
      <c r="M30" s="4483"/>
      <c r="N30" s="4487"/>
      <c r="O30" s="4489"/>
      <c r="P30" s="4485"/>
      <c r="Q30" s="4484"/>
      <c r="R30" s="4481"/>
      <c r="S30" s="4480"/>
      <c r="T30" s="4487"/>
      <c r="U30" s="4489"/>
      <c r="V30" s="4488"/>
      <c r="W30" s="4484"/>
      <c r="X30" s="4482"/>
      <c r="Y30" s="4483"/>
      <c r="AA30" s="4820">
        <f t="shared" si="0"/>
        <v>0</v>
      </c>
      <c r="AB30" s="4820">
        <f t="shared" si="1"/>
        <v>0</v>
      </c>
      <c r="AC30" s="4820">
        <f t="shared" si="2"/>
        <v>0</v>
      </c>
      <c r="AD30" s="4820">
        <f t="shared" si="3"/>
        <v>0</v>
      </c>
      <c r="AF30" s="1627">
        <f>(F30+L30+R30+X30)/3</f>
        <v>0</v>
      </c>
      <c r="AG30" s="1627"/>
    </row>
    <row r="31" spans="1:33">
      <c r="A31" s="1653" t="s">
        <v>424</v>
      </c>
      <c r="B31" s="4650"/>
      <c r="C31" s="4651"/>
      <c r="D31" s="4652"/>
      <c r="E31" s="4653"/>
      <c r="F31" s="4645"/>
      <c r="G31" s="4646"/>
      <c r="H31" s="4650"/>
      <c r="I31" s="4651"/>
      <c r="J31" s="4652"/>
      <c r="K31" s="4653"/>
      <c r="L31" s="4645"/>
      <c r="M31" s="4646"/>
      <c r="N31" s="4644"/>
      <c r="O31" s="4642"/>
      <c r="P31" s="4647"/>
      <c r="Q31" s="4643"/>
      <c r="R31" s="4648"/>
      <c r="S31" s="4649"/>
      <c r="T31" s="4650"/>
      <c r="U31" s="4651"/>
      <c r="V31" s="4652"/>
      <c r="W31" s="4653"/>
      <c r="X31" s="4648"/>
      <c r="Y31" s="4654"/>
      <c r="AA31" s="4820">
        <f t="shared" si="0"/>
        <v>0</v>
      </c>
      <c r="AB31" s="4820">
        <f t="shared" si="1"/>
        <v>0</v>
      </c>
      <c r="AC31" s="4820">
        <f t="shared" si="2"/>
        <v>0</v>
      </c>
      <c r="AD31" s="4820">
        <f t="shared" si="3"/>
        <v>0</v>
      </c>
      <c r="AF31" s="1627">
        <f>(F31+L31+R31+X31)/2</f>
        <v>0</v>
      </c>
      <c r="AG31" s="1627"/>
    </row>
    <row r="32" spans="1:33">
      <c r="A32" s="1653" t="s">
        <v>423</v>
      </c>
      <c r="B32" s="1670"/>
      <c r="C32" s="1669"/>
      <c r="D32" s="1668"/>
      <c r="E32" s="1667"/>
      <c r="F32" s="1666"/>
      <c r="G32" s="1671"/>
      <c r="H32" s="1670"/>
      <c r="I32" s="1669"/>
      <c r="J32" s="1668"/>
      <c r="K32" s="1667"/>
      <c r="L32" s="1675"/>
      <c r="M32" s="1671"/>
      <c r="N32" s="1674"/>
      <c r="O32" s="1669"/>
      <c r="P32" s="1673"/>
      <c r="Q32" s="1672"/>
      <c r="R32" s="1655"/>
      <c r="S32" s="1671"/>
      <c r="T32" s="1670"/>
      <c r="U32" s="1669"/>
      <c r="V32" s="1668"/>
      <c r="W32" s="1667"/>
      <c r="X32" s="1666"/>
      <c r="Y32" s="1654"/>
      <c r="AA32" s="4820">
        <f t="shared" si="0"/>
        <v>0</v>
      </c>
      <c r="AB32" s="4820">
        <f t="shared" si="1"/>
        <v>0</v>
      </c>
      <c r="AC32" s="4820">
        <f t="shared" si="2"/>
        <v>0</v>
      </c>
      <c r="AD32" s="4820">
        <f t="shared" si="3"/>
        <v>0</v>
      </c>
      <c r="AF32" s="1627">
        <f>(F32+L32+R32+X32)/3</f>
        <v>0</v>
      </c>
      <c r="AG32" s="1627"/>
    </row>
    <row r="33" spans="1:33">
      <c r="A33" s="1653" t="s">
        <v>63</v>
      </c>
      <c r="B33" s="4811"/>
      <c r="C33" s="4812"/>
      <c r="D33" s="4817"/>
      <c r="E33" s="4813"/>
      <c r="F33" s="4810"/>
      <c r="G33" s="4808"/>
      <c r="H33" s="4811"/>
      <c r="I33" s="4814"/>
      <c r="J33" s="4817"/>
      <c r="K33" s="4818"/>
      <c r="L33" s="4810"/>
      <c r="M33" s="4808"/>
      <c r="N33" s="4806"/>
      <c r="O33" s="4816"/>
      <c r="P33" s="4809"/>
      <c r="Q33" s="4815"/>
      <c r="R33" s="4805"/>
      <c r="S33" s="4807"/>
      <c r="T33" s="4806"/>
      <c r="U33" s="4816"/>
      <c r="V33" s="4819"/>
      <c r="W33" s="4815"/>
      <c r="X33" s="4805"/>
      <c r="Y33" s="4807"/>
      <c r="AA33" s="4820">
        <f t="shared" si="0"/>
        <v>0</v>
      </c>
      <c r="AB33" s="4820">
        <f t="shared" si="1"/>
        <v>0</v>
      </c>
      <c r="AC33" s="4820">
        <f t="shared" si="2"/>
        <v>0</v>
      </c>
      <c r="AD33" s="4820">
        <f t="shared" si="3"/>
        <v>0</v>
      </c>
      <c r="AF33" s="1627">
        <f>(F33+L33+R33+X33)/3</f>
        <v>0</v>
      </c>
      <c r="AG33" s="1627"/>
    </row>
    <row r="34" spans="1:33">
      <c r="A34" s="1653" t="s">
        <v>422</v>
      </c>
      <c r="B34" s="3660"/>
      <c r="C34" s="3661"/>
      <c r="D34" s="3665"/>
      <c r="E34" s="3657"/>
      <c r="F34" s="3663"/>
      <c r="G34" s="3656"/>
      <c r="H34" s="3660"/>
      <c r="I34" s="3661"/>
      <c r="J34" s="3665"/>
      <c r="K34" s="3664"/>
      <c r="L34" s="3663"/>
      <c r="M34" s="3656"/>
      <c r="N34" s="3662"/>
      <c r="O34" s="3661"/>
      <c r="P34" s="3658"/>
      <c r="Q34" s="3657"/>
      <c r="R34" s="3406"/>
      <c r="S34" s="3405"/>
      <c r="T34" s="3662"/>
      <c r="U34" s="3659"/>
      <c r="V34" s="3658"/>
      <c r="W34" s="3657"/>
      <c r="X34" s="3666"/>
      <c r="Y34" s="3656"/>
      <c r="AA34" s="4820">
        <f t="shared" si="0"/>
        <v>0</v>
      </c>
      <c r="AB34" s="4820">
        <f t="shared" si="1"/>
        <v>0</v>
      </c>
      <c r="AC34" s="4820">
        <f t="shared" si="2"/>
        <v>0</v>
      </c>
      <c r="AD34" s="4820">
        <f t="shared" si="3"/>
        <v>0</v>
      </c>
      <c r="AF34" s="1627">
        <f t="shared" ref="AF34:AF39" si="4">(F34+L34+R34+X34)/2</f>
        <v>0</v>
      </c>
      <c r="AG34" s="1627"/>
    </row>
    <row r="35" spans="1:33">
      <c r="A35" s="1653" t="s">
        <v>65</v>
      </c>
      <c r="B35" s="4713"/>
      <c r="C35" s="4720"/>
      <c r="D35" s="4714"/>
      <c r="E35" s="4718"/>
      <c r="F35" s="4722"/>
      <c r="G35" s="4721"/>
      <c r="H35" s="4713"/>
      <c r="I35" s="4720"/>
      <c r="J35" s="4714"/>
      <c r="K35" s="4712"/>
      <c r="L35" s="4717"/>
      <c r="M35" s="4723"/>
      <c r="N35" s="4716"/>
      <c r="O35" s="4715"/>
      <c r="P35" s="4714"/>
      <c r="Q35" s="4718"/>
      <c r="R35" s="4724"/>
      <c r="S35" s="4721"/>
      <c r="T35" s="4716"/>
      <c r="U35" s="4715"/>
      <c r="V35" s="4719"/>
      <c r="W35" s="4718"/>
      <c r="X35" s="4724"/>
      <c r="Y35" s="4721"/>
      <c r="AA35" s="4820">
        <f t="shared" si="0"/>
        <v>0</v>
      </c>
      <c r="AB35" s="4820">
        <f t="shared" si="1"/>
        <v>0</v>
      </c>
      <c r="AC35" s="4820">
        <f t="shared" si="2"/>
        <v>0</v>
      </c>
      <c r="AD35" s="4820">
        <f t="shared" si="3"/>
        <v>0</v>
      </c>
      <c r="AF35" s="1627">
        <f t="shared" si="4"/>
        <v>0</v>
      </c>
      <c r="AG35" s="1627"/>
    </row>
    <row r="36" spans="1:33">
      <c r="A36" s="1665" t="s">
        <v>66</v>
      </c>
      <c r="B36" s="1663"/>
      <c r="C36" s="1664"/>
      <c r="D36" s="1661"/>
      <c r="E36" s="1660"/>
      <c r="F36" s="1659"/>
      <c r="G36" s="1658"/>
      <c r="H36" s="1663"/>
      <c r="I36" s="1662"/>
      <c r="J36" s="1661"/>
      <c r="K36" s="1660"/>
      <c r="L36" s="1659"/>
      <c r="M36" s="1658"/>
      <c r="N36" s="1650"/>
      <c r="O36" s="1647"/>
      <c r="P36" s="1652"/>
      <c r="Q36" s="1645"/>
      <c r="R36" s="1655"/>
      <c r="S36" s="1643"/>
      <c r="T36" s="1648"/>
      <c r="U36" s="1647"/>
      <c r="V36" s="1646"/>
      <c r="W36" s="1645"/>
      <c r="X36" s="1655"/>
      <c r="Y36" s="1643"/>
      <c r="AA36" s="4820">
        <f t="shared" si="0"/>
        <v>0</v>
      </c>
      <c r="AB36" s="4820">
        <f t="shared" si="1"/>
        <v>0</v>
      </c>
      <c r="AC36" s="4820">
        <f t="shared" si="2"/>
        <v>0</v>
      </c>
      <c r="AD36" s="4820">
        <f t="shared" si="3"/>
        <v>0</v>
      </c>
      <c r="AF36" s="1627">
        <f t="shared" si="4"/>
        <v>0</v>
      </c>
      <c r="AG36" s="1627"/>
    </row>
    <row r="37" spans="1:33">
      <c r="A37" s="1657" t="s">
        <v>67</v>
      </c>
      <c r="B37" s="2349"/>
      <c r="C37" s="2346"/>
      <c r="D37" s="2347"/>
      <c r="E37" s="2348"/>
      <c r="F37" s="2354"/>
      <c r="G37" s="2353"/>
      <c r="H37" s="2349"/>
      <c r="I37" s="2346"/>
      <c r="J37" s="2347"/>
      <c r="K37" s="2350"/>
      <c r="L37" s="2354"/>
      <c r="M37" s="2353"/>
      <c r="N37" s="2345"/>
      <c r="O37" s="2352"/>
      <c r="P37" s="2347"/>
      <c r="Q37" s="2348"/>
      <c r="R37" s="2344"/>
      <c r="S37" s="2353"/>
      <c r="T37" s="2349"/>
      <c r="U37" s="2352"/>
      <c r="V37" s="2351"/>
      <c r="W37" s="2348"/>
      <c r="X37" s="2344"/>
      <c r="Y37" s="2353"/>
      <c r="AA37" s="4820">
        <f t="shared" si="0"/>
        <v>0</v>
      </c>
      <c r="AB37" s="4820">
        <f t="shared" si="1"/>
        <v>0</v>
      </c>
      <c r="AC37" s="4820">
        <f t="shared" si="2"/>
        <v>0</v>
      </c>
      <c r="AD37" s="4820">
        <f t="shared" si="3"/>
        <v>0</v>
      </c>
      <c r="AF37" s="1627">
        <f t="shared" si="4"/>
        <v>0</v>
      </c>
      <c r="AG37" s="1627"/>
    </row>
    <row r="38" spans="1:33">
      <c r="A38" s="1656" t="s">
        <v>69</v>
      </c>
      <c r="B38" s="4692"/>
      <c r="C38" s="4693"/>
      <c r="D38" s="4694"/>
      <c r="E38" s="4695"/>
      <c r="F38" s="4696"/>
      <c r="G38" s="4697"/>
      <c r="H38" s="4698"/>
      <c r="I38" s="4693"/>
      <c r="J38" s="4694"/>
      <c r="K38" s="4699"/>
      <c r="L38" s="4696"/>
      <c r="M38" s="4697"/>
      <c r="N38" s="4698"/>
      <c r="O38" s="4700"/>
      <c r="P38" s="4694"/>
      <c r="Q38" s="4695"/>
      <c r="R38" s="4701"/>
      <c r="S38" s="4697"/>
      <c r="T38" s="4698"/>
      <c r="U38" s="4700"/>
      <c r="V38" s="4702"/>
      <c r="W38" s="4695"/>
      <c r="X38" s="4701"/>
      <c r="Y38" s="4697"/>
      <c r="AA38" s="4820">
        <f t="shared" si="0"/>
        <v>0</v>
      </c>
      <c r="AB38" s="4820">
        <f t="shared" si="1"/>
        <v>0</v>
      </c>
      <c r="AC38" s="4820">
        <f t="shared" si="2"/>
        <v>0</v>
      </c>
      <c r="AD38" s="4820">
        <f t="shared" si="3"/>
        <v>0</v>
      </c>
      <c r="AF38" s="1627">
        <f t="shared" si="4"/>
        <v>0</v>
      </c>
      <c r="AG38" s="1627"/>
    </row>
    <row r="39" spans="1:33">
      <c r="A39" s="1653" t="s">
        <v>68</v>
      </c>
      <c r="B39" s="1650"/>
      <c r="C39" s="1649"/>
      <c r="D39" s="1652"/>
      <c r="E39" s="1645"/>
      <c r="F39" s="1644"/>
      <c r="G39" s="1654"/>
      <c r="H39" s="1648"/>
      <c r="I39" s="1649"/>
      <c r="J39" s="1652"/>
      <c r="K39" s="1651"/>
      <c r="L39" s="1644"/>
      <c r="M39" s="1654"/>
      <c r="N39" s="1650"/>
      <c r="O39" s="1649"/>
      <c r="P39" s="1646"/>
      <c r="Q39" s="1645"/>
      <c r="R39" s="1644"/>
      <c r="S39" s="1643"/>
      <c r="T39" s="1650"/>
      <c r="U39" s="1647"/>
      <c r="V39" s="1646"/>
      <c r="W39" s="1645"/>
      <c r="X39" s="1644"/>
      <c r="Y39" s="1643"/>
      <c r="AA39" s="4820">
        <f t="shared" si="0"/>
        <v>0</v>
      </c>
      <c r="AB39" s="4820">
        <f t="shared" si="1"/>
        <v>0</v>
      </c>
      <c r="AC39" s="4820">
        <f t="shared" si="2"/>
        <v>0</v>
      </c>
      <c r="AD39" s="4820">
        <f t="shared" si="3"/>
        <v>0</v>
      </c>
      <c r="AF39" s="1627">
        <f t="shared" si="4"/>
        <v>0</v>
      </c>
      <c r="AG39" s="1627"/>
    </row>
    <row r="40" spans="1:33">
      <c r="A40" s="1653" t="s">
        <v>70</v>
      </c>
      <c r="B40" s="2300"/>
      <c r="C40" s="2299"/>
      <c r="D40" s="2303"/>
      <c r="E40" s="2295"/>
      <c r="F40" s="2301"/>
      <c r="G40" s="2293"/>
      <c r="H40" s="2298"/>
      <c r="I40" s="2299"/>
      <c r="J40" s="2303"/>
      <c r="K40" s="2302"/>
      <c r="L40" s="2301"/>
      <c r="M40" s="2293"/>
      <c r="N40" s="2300"/>
      <c r="O40" s="2299"/>
      <c r="P40" s="2296"/>
      <c r="Q40" s="2295"/>
      <c r="R40" s="2294"/>
      <c r="S40" s="2293"/>
      <c r="T40" s="2298"/>
      <c r="U40" s="2297"/>
      <c r="V40" s="2296"/>
      <c r="W40" s="2295"/>
      <c r="X40" s="2294"/>
      <c r="Y40" s="2293"/>
      <c r="AA40" s="4820">
        <f t="shared" si="0"/>
        <v>0</v>
      </c>
      <c r="AB40" s="4820">
        <f t="shared" si="1"/>
        <v>0</v>
      </c>
      <c r="AC40" s="4820">
        <f t="shared" si="2"/>
        <v>0</v>
      </c>
      <c r="AD40" s="4820">
        <f t="shared" si="3"/>
        <v>0</v>
      </c>
      <c r="AF40" s="1627">
        <f>(F40+L40+R40+X40)/3</f>
        <v>0</v>
      </c>
      <c r="AG40" s="1627"/>
    </row>
    <row r="41" spans="1:33" ht="15.75" thickBot="1">
      <c r="A41" s="1642" t="s">
        <v>71</v>
      </c>
      <c r="B41" s="2390"/>
      <c r="C41" s="2389"/>
      <c r="D41" s="2386"/>
      <c r="E41" s="2381"/>
      <c r="F41" s="2387"/>
      <c r="G41" s="2385"/>
      <c r="H41" s="2384"/>
      <c r="I41" s="2383"/>
      <c r="J41" s="2386"/>
      <c r="K41" s="2388"/>
      <c r="L41" s="2387"/>
      <c r="M41" s="2385"/>
      <c r="N41" s="2384"/>
      <c r="O41" s="2383"/>
      <c r="P41" s="2386"/>
      <c r="Q41" s="2381"/>
      <c r="R41" s="2380"/>
      <c r="S41" s="2385"/>
      <c r="T41" s="2384"/>
      <c r="U41" s="2383"/>
      <c r="V41" s="2382"/>
      <c r="W41" s="2381"/>
      <c r="X41" s="2380"/>
      <c r="Y41" s="2379"/>
      <c r="AA41" s="4820">
        <f t="shared" si="0"/>
        <v>0</v>
      </c>
      <c r="AB41" s="4820">
        <f t="shared" si="1"/>
        <v>0</v>
      </c>
      <c r="AC41" s="4820">
        <f t="shared" si="2"/>
        <v>0</v>
      </c>
      <c r="AD41" s="4820">
        <f t="shared" si="3"/>
        <v>0</v>
      </c>
      <c r="AF41" s="1627">
        <f>(F41+L41+R41+X41)/4</f>
        <v>0</v>
      </c>
      <c r="AG41" s="1627"/>
    </row>
    <row r="42" spans="1:33" ht="15.75" thickBot="1">
      <c r="A42" s="1641" t="s">
        <v>421</v>
      </c>
      <c r="B42" s="1640"/>
      <c r="C42" s="1639"/>
      <c r="D42" s="1636"/>
      <c r="E42" s="1630"/>
      <c r="F42" s="1637"/>
      <c r="G42" s="1634"/>
      <c r="H42" s="1633"/>
      <c r="I42" s="1632"/>
      <c r="J42" s="1636"/>
      <c r="K42" s="1638"/>
      <c r="L42" s="1637"/>
      <c r="M42" s="1634"/>
      <c r="N42" s="1633"/>
      <c r="O42" s="1632"/>
      <c r="P42" s="1636"/>
      <c r="Q42" s="1630"/>
      <c r="R42" s="1635"/>
      <c r="S42" s="1634"/>
      <c r="T42" s="1633"/>
      <c r="U42" s="1632"/>
      <c r="V42" s="1631"/>
      <c r="W42" s="1630"/>
      <c r="X42" s="1629"/>
      <c r="Y42" s="1628"/>
      <c r="AA42" s="4820">
        <f t="shared" si="0"/>
        <v>0</v>
      </c>
      <c r="AB42" s="4820">
        <f t="shared" si="1"/>
        <v>0</v>
      </c>
      <c r="AC42" s="4820">
        <f t="shared" si="2"/>
        <v>0</v>
      </c>
      <c r="AD42" s="4820">
        <f t="shared" si="3"/>
        <v>0</v>
      </c>
      <c r="AF42" s="1627">
        <f>(F42+L42+R42+X42)/4</f>
        <v>0</v>
      </c>
      <c r="AG42" s="1627"/>
    </row>
    <row r="43" spans="1:33">
      <c r="Y43" s="4820" t="s">
        <v>420</v>
      </c>
    </row>
    <row r="44" spans="1:33">
      <c r="U44" s="4820" t="s">
        <v>419</v>
      </c>
    </row>
    <row r="318" spans="34:34">
      <c r="AH318" s="5340"/>
    </row>
    <row r="319" spans="34:34">
      <c r="AH319" s="5340"/>
    </row>
    <row r="320" spans="34:34">
      <c r="AH320" s="5340"/>
    </row>
    <row r="321" spans="34:34">
      <c r="AH321" s="5340"/>
    </row>
    <row r="322" spans="34:34">
      <c r="AH322" s="5340"/>
    </row>
    <row r="323" spans="34:34">
      <c r="AH323" s="5340"/>
    </row>
    <row r="324" spans="34:34">
      <c r="AH324" s="5340"/>
    </row>
    <row r="325" spans="34:34">
      <c r="AH325" s="5340"/>
    </row>
  </sheetData>
  <mergeCells count="10">
    <mergeCell ref="C1:Q1"/>
    <mergeCell ref="A2:G2"/>
    <mergeCell ref="P3:Y3"/>
    <mergeCell ref="A4:A6"/>
    <mergeCell ref="B4:G4"/>
    <mergeCell ref="H4:M4"/>
    <mergeCell ref="N4:S4"/>
    <mergeCell ref="T4:Y4"/>
    <mergeCell ref="B5:M5"/>
    <mergeCell ref="N5:Y5"/>
  </mergeCells>
  <pageMargins left="0.25" right="0.25" top="0" bottom="0" header="0.3" footer="0.3"/>
  <pageSetup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Anexa_1</vt:lpstr>
      <vt:lpstr>Anexa1.1.</vt:lpstr>
      <vt:lpstr>Anexa_2</vt:lpstr>
      <vt:lpstr>Anexa_3</vt:lpstr>
      <vt:lpstr>Rezultate etapa I</vt:lpstr>
      <vt:lpstr>Rezultate_etapa II </vt:lpstr>
      <vt:lpstr>Date septembrie </vt:lpstr>
      <vt:lpstr>Anexa_7A </vt:lpstr>
      <vt:lpstr>Anexa 7.B.1 </vt:lpstr>
      <vt:lpstr>111</vt:lpstr>
      <vt:lpstr>Anexa_7B.2</vt:lpstr>
      <vt:lpstr>Anexa 7B.3. </vt:lpstr>
      <vt:lpstr>Anexa_7B.4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Lungu</dc:creator>
  <cp:lastModifiedBy>SERGHEI_PC</cp:lastModifiedBy>
  <cp:lastPrinted>2022-11-25T14:56:38Z</cp:lastPrinted>
  <dcterms:created xsi:type="dcterms:W3CDTF">2015-08-24T08:03:23Z</dcterms:created>
  <dcterms:modified xsi:type="dcterms:W3CDTF">2023-06-26T07:48:57Z</dcterms:modified>
</cp:coreProperties>
</file>